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1"/>
  <workbookPr defaultThemeVersion="166925"/>
  <mc:AlternateContent xmlns:mc="http://schemas.openxmlformats.org/markup-compatibility/2006">
    <mc:Choice Requires="x15">
      <x15ac:absPath xmlns:x15ac="http://schemas.microsoft.com/office/spreadsheetml/2010/11/ac" url="C:\Users\delav\Google Drive\ELODIE\Etudes pharmacie\Internat\Thèse 17012020\Outils\"/>
    </mc:Choice>
  </mc:AlternateContent>
  <xr:revisionPtr revIDLastSave="0" documentId="13_ncr:1_{4F665510-8DA0-4C5C-A253-1401E042A4D6}" xr6:coauthVersionLast="36" xr6:coauthVersionMax="45" xr10:uidLastSave="{00000000-0000-0000-0000-000000000000}"/>
  <bookViews>
    <workbookView xWindow="0" yWindow="0" windowWidth="19200" windowHeight="6930" tabRatio="734" xr2:uid="{00000000-000D-0000-FFFF-FFFF00000000}"/>
  </bookViews>
  <sheets>
    <sheet name="Lisez-moi" sheetId="3" r:id="rId1"/>
    <sheet name="Valid données" sheetId="8" state="hidden" r:id="rId2"/>
    <sheet name="Grille" sheetId="4" r:id="rId3"/>
    <sheet name="Synthèse" sheetId="6" r:id="rId4"/>
    <sheet name="Résultat détaillé" sheetId="5" r:id="rId5"/>
  </sheets>
  <calcPr calcId="191029"/>
</workbook>
</file>

<file path=xl/calcChain.xml><?xml version="1.0" encoding="utf-8"?>
<calcChain xmlns="http://schemas.openxmlformats.org/spreadsheetml/2006/main">
  <c r="D15" i="6" l="1"/>
  <c r="G12" i="5" l="1"/>
  <c r="D11" i="5" l="1"/>
  <c r="D12" i="5"/>
  <c r="D15" i="5"/>
  <c r="D16" i="5"/>
  <c r="E12" i="4" l="1"/>
  <c r="E15" i="4"/>
  <c r="E16" i="4"/>
  <c r="E17" i="4"/>
  <c r="E18" i="4"/>
  <c r="E19" i="4"/>
  <c r="E22" i="4"/>
  <c r="E23" i="4"/>
  <c r="E24" i="4"/>
  <c r="E27" i="4"/>
  <c r="E28" i="4"/>
  <c r="E29" i="4"/>
  <c r="E30" i="4"/>
  <c r="E31" i="4"/>
  <c r="E34" i="4"/>
  <c r="E35" i="4"/>
  <c r="E36" i="4"/>
  <c r="E37" i="4"/>
  <c r="E42" i="4"/>
  <c r="E43" i="4"/>
  <c r="E44" i="4"/>
  <c r="E45" i="4"/>
  <c r="E48" i="4"/>
  <c r="E51" i="4"/>
  <c r="E52" i="4"/>
  <c r="E53" i="4"/>
  <c r="E54" i="4"/>
  <c r="E55" i="4"/>
  <c r="E58" i="4"/>
  <c r="E59" i="4"/>
  <c r="E60" i="4"/>
  <c r="E61" i="4"/>
  <c r="E62" i="4"/>
  <c r="E63" i="4"/>
  <c r="E64" i="4"/>
  <c r="E65" i="4"/>
  <c r="E68" i="4"/>
  <c r="E69" i="4"/>
  <c r="E72" i="4"/>
  <c r="E73" i="4"/>
  <c r="E74" i="4"/>
  <c r="E75" i="4"/>
  <c r="E78" i="4"/>
  <c r="E79" i="4"/>
  <c r="E80" i="4"/>
  <c r="E81" i="4"/>
  <c r="E82" i="4"/>
  <c r="E83" i="4"/>
  <c r="E84" i="4"/>
  <c r="E89" i="4"/>
  <c r="E90" i="4"/>
  <c r="E91" i="4"/>
  <c r="E92" i="4"/>
  <c r="E93" i="4"/>
  <c r="E96" i="4"/>
  <c r="E97" i="4"/>
  <c r="E98" i="4"/>
  <c r="E99" i="4"/>
  <c r="E102" i="4"/>
  <c r="E103" i="4"/>
  <c r="E106" i="4"/>
  <c r="E107" i="4"/>
  <c r="E108" i="4"/>
  <c r="E11" i="4"/>
  <c r="A15" i="4"/>
  <c r="A16" i="4"/>
  <c r="A17" i="4"/>
  <c r="A18" i="4"/>
  <c r="A19" i="4"/>
  <c r="A22" i="4"/>
  <c r="A23" i="4"/>
  <c r="A24" i="4"/>
  <c r="A27" i="4"/>
  <c r="A28" i="4"/>
  <c r="A29" i="4"/>
  <c r="A30" i="4"/>
  <c r="A31" i="4"/>
  <c r="A34" i="4"/>
  <c r="A35" i="4"/>
  <c r="A36" i="4"/>
  <c r="A37" i="4"/>
  <c r="A42" i="4"/>
  <c r="A43" i="4"/>
  <c r="A44" i="4"/>
  <c r="A45" i="4"/>
  <c r="A48" i="4"/>
  <c r="A51" i="4"/>
  <c r="A52" i="4"/>
  <c r="A53" i="4"/>
  <c r="A54" i="4"/>
  <c r="A55" i="4"/>
  <c r="A58" i="4"/>
  <c r="D31" i="6" s="1"/>
  <c r="A59" i="4"/>
  <c r="A60" i="4"/>
  <c r="A61" i="4"/>
  <c r="A62" i="4"/>
  <c r="A63" i="4"/>
  <c r="A64" i="4"/>
  <c r="A65" i="4"/>
  <c r="A68" i="4"/>
  <c r="D32" i="6" s="1"/>
  <c r="A69" i="4"/>
  <c r="A72" i="4"/>
  <c r="A73" i="4"/>
  <c r="A74" i="4"/>
  <c r="A75" i="4"/>
  <c r="A78" i="4"/>
  <c r="A79" i="4"/>
  <c r="A80" i="4"/>
  <c r="A83" i="4"/>
  <c r="D35" i="6" s="1"/>
  <c r="A84" i="4"/>
  <c r="A89" i="4"/>
  <c r="A90" i="4"/>
  <c r="A91" i="4"/>
  <c r="A92" i="4"/>
  <c r="A93" i="4"/>
  <c r="A96" i="4"/>
  <c r="A97" i="4"/>
  <c r="A98" i="4"/>
  <c r="A99" i="4"/>
  <c r="A102" i="4"/>
  <c r="A103" i="4"/>
  <c r="A106" i="4"/>
  <c r="A107" i="4"/>
  <c r="A108" i="4"/>
  <c r="A12" i="4"/>
  <c r="A11" i="4"/>
  <c r="D21" i="6" s="1"/>
  <c r="D16" i="6" l="1"/>
  <c r="D14" i="6"/>
  <c r="D27" i="6"/>
  <c r="D13" i="6"/>
  <c r="D37" i="6"/>
  <c r="D17" i="6"/>
  <c r="D20" i="6"/>
  <c r="D12" i="6"/>
  <c r="D41" i="6"/>
  <c r="D40" i="6"/>
  <c r="D39" i="6"/>
  <c r="D38" i="6"/>
  <c r="D34" i="6"/>
  <c r="D33" i="6"/>
  <c r="D30" i="6"/>
  <c r="D29" i="6"/>
  <c r="D28" i="6"/>
  <c r="D43" i="6"/>
  <c r="D4" i="6" s="1"/>
  <c r="D25" i="6"/>
  <c r="D23" i="6"/>
  <c r="D22" i="6"/>
  <c r="D24" i="6"/>
  <c r="G15" i="5" l="1"/>
  <c r="G11" i="5" l="1"/>
  <c r="G108" i="5"/>
  <c r="G107" i="5"/>
  <c r="G106" i="5"/>
  <c r="G103" i="5"/>
  <c r="G102" i="5"/>
  <c r="G99" i="5"/>
  <c r="G98" i="5"/>
  <c r="G97" i="5"/>
  <c r="G96" i="5"/>
  <c r="G93" i="5"/>
  <c r="G92" i="5"/>
  <c r="G91" i="5"/>
  <c r="G90" i="5"/>
  <c r="G89" i="5"/>
  <c r="G84" i="5"/>
  <c r="G83" i="5"/>
  <c r="G80" i="5"/>
  <c r="G79" i="5"/>
  <c r="G78" i="5"/>
  <c r="G75" i="5"/>
  <c r="G74" i="5"/>
  <c r="G73" i="5"/>
  <c r="G72" i="5"/>
  <c r="G69" i="5"/>
  <c r="G68" i="5"/>
  <c r="G65" i="5"/>
  <c r="G64" i="5"/>
  <c r="G63" i="5"/>
  <c r="G62" i="5"/>
  <c r="G61" i="5"/>
  <c r="G60" i="5"/>
  <c r="G59" i="5"/>
  <c r="G58" i="5"/>
  <c r="G55" i="5"/>
  <c r="G54" i="5"/>
  <c r="G53" i="5"/>
  <c r="G52" i="5"/>
  <c r="G51" i="5"/>
  <c r="G48" i="5"/>
  <c r="G45" i="5"/>
  <c r="G44" i="5"/>
  <c r="G43" i="5"/>
  <c r="G42" i="5"/>
  <c r="G37" i="5"/>
  <c r="G36" i="5"/>
  <c r="G35" i="5"/>
  <c r="G34" i="5"/>
  <c r="G31" i="5"/>
  <c r="G30" i="5"/>
  <c r="G29" i="5"/>
  <c r="G28" i="5"/>
  <c r="G27" i="5"/>
  <c r="G24" i="5"/>
  <c r="G23" i="5"/>
  <c r="G22" i="5"/>
  <c r="G19" i="5"/>
  <c r="G18" i="5"/>
  <c r="G17" i="5"/>
  <c r="G16" i="5"/>
  <c r="D108" i="5"/>
  <c r="D107" i="5"/>
  <c r="D106" i="5"/>
  <c r="D103" i="5"/>
  <c r="D102" i="5"/>
  <c r="D99" i="5"/>
  <c r="D98" i="5"/>
  <c r="D97" i="5"/>
  <c r="D96" i="5"/>
  <c r="D93" i="5"/>
  <c r="D92" i="5"/>
  <c r="D91" i="5"/>
  <c r="D90" i="5"/>
  <c r="D89" i="5"/>
  <c r="D84" i="5"/>
  <c r="D83" i="5"/>
  <c r="D80" i="5"/>
  <c r="D79" i="5"/>
  <c r="D78" i="5"/>
  <c r="D75" i="5"/>
  <c r="D74" i="5"/>
  <c r="D73" i="5"/>
  <c r="D72" i="5"/>
  <c r="D69" i="5"/>
  <c r="D68" i="5"/>
  <c r="D65" i="5"/>
  <c r="D64" i="5"/>
  <c r="D63" i="5"/>
  <c r="D62" i="5"/>
  <c r="D61" i="5"/>
  <c r="D60" i="5"/>
  <c r="D59" i="5"/>
  <c r="D58" i="5"/>
  <c r="D55" i="5"/>
  <c r="D54" i="5"/>
  <c r="D53" i="5"/>
  <c r="D52" i="5"/>
  <c r="D51" i="5"/>
  <c r="D48" i="5"/>
  <c r="D45" i="5"/>
  <c r="D44" i="5"/>
  <c r="D43" i="5"/>
  <c r="D42" i="5"/>
  <c r="D37" i="5"/>
  <c r="D36" i="5"/>
  <c r="D35" i="5"/>
  <c r="D34" i="5"/>
  <c r="D31" i="5"/>
  <c r="D30" i="5"/>
  <c r="D29" i="5"/>
  <c r="D28" i="5"/>
  <c r="D27" i="5"/>
  <c r="D24" i="5"/>
  <c r="D23" i="5"/>
  <c r="D22" i="5"/>
  <c r="D19" i="5"/>
  <c r="D18" i="5"/>
  <c r="D1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DELAVOIPIERE ELODIE</author>
  </authors>
  <commentList>
    <comment ref="C28" authorId="0" shapeId="0" xr:uid="{00000000-0006-0000-0100-000001000000}">
      <text>
        <r>
          <rPr>
            <sz val="9"/>
            <color indexed="81"/>
            <rFont val="Tahoma"/>
            <family val="2"/>
          </rPr>
          <t>Les POS sont définies dans les BPC comme des "instructions détaillées, écrites, préétablies visant à uniformiser la manière d’effectuer une activité"</t>
        </r>
      </text>
    </comment>
    <comment ref="F30" authorId="0" shapeId="0" xr:uid="{00000000-0006-0000-0100-000002000000}">
      <text>
        <r>
          <rPr>
            <sz val="9"/>
            <color indexed="81"/>
            <rFont val="Tahoma"/>
            <family val="2"/>
          </rPr>
          <t>Critères associés de l'audit de dossiers :
n°1 à 14</t>
        </r>
      </text>
    </comment>
    <comment ref="C31" authorId="0" shapeId="0" xr:uid="{00000000-0006-0000-0100-000003000000}">
      <text>
        <r>
          <rPr>
            <sz val="9"/>
            <color indexed="81"/>
            <rFont val="Tahoma"/>
            <family val="2"/>
          </rPr>
          <t>Fiche synthèse pouvant être transmise pour information à l'équipe investigatrice</t>
        </r>
      </text>
    </comment>
    <comment ref="F31" authorId="0" shapeId="0" xr:uid="{00000000-0006-0000-0100-000004000000}">
      <text>
        <r>
          <rPr>
            <sz val="9"/>
            <color indexed="81"/>
            <rFont val="Tahoma"/>
            <family val="2"/>
          </rPr>
          <t>Critère associé de l'audit de dossiers : n°15</t>
        </r>
      </text>
    </comment>
    <comment ref="F48" authorId="0" shapeId="0" xr:uid="{00000000-0006-0000-0100-000005000000}">
      <text>
        <r>
          <rPr>
            <sz val="9"/>
            <color indexed="81"/>
            <rFont val="Tahoma"/>
            <family val="2"/>
          </rPr>
          <t>Critères associés de l'audit de dossiers :
n°16 à 19 ; 24 ; 63 ; 64</t>
        </r>
      </text>
    </comment>
    <comment ref="F52" authorId="0" shapeId="0" xr:uid="{00000000-0006-0000-0100-000006000000}">
      <text>
        <r>
          <rPr>
            <sz val="9"/>
            <color indexed="81"/>
            <rFont val="Tahoma"/>
            <family val="2"/>
          </rPr>
          <t>Critères associés de l'audit de dossiers :
n°20 à 24</t>
        </r>
      </text>
    </comment>
    <comment ref="F58" authorId="0" shapeId="0" xr:uid="{00000000-0006-0000-0100-000007000000}">
      <text>
        <r>
          <rPr>
            <sz val="9"/>
            <color indexed="81"/>
            <rFont val="Tahoma"/>
            <family val="2"/>
          </rPr>
          <t>Critères associés de l'audit de dossiers :
n°37 à 50</t>
        </r>
      </text>
    </comment>
    <comment ref="F60" authorId="0" shapeId="0" xr:uid="{00000000-0006-0000-0100-000008000000}">
      <text>
        <r>
          <rPr>
            <sz val="9"/>
            <color indexed="81"/>
            <rFont val="Tahoma"/>
            <family val="2"/>
          </rPr>
          <t>Critères associés de l'audit de dossiers :
n°55 à 63</t>
        </r>
      </text>
    </comment>
    <comment ref="F73" authorId="0" shapeId="0" xr:uid="{00000000-0006-0000-0100-000009000000}">
      <text>
        <r>
          <rPr>
            <sz val="9"/>
            <color indexed="81"/>
            <rFont val="Tahoma"/>
            <family val="2"/>
          </rPr>
          <t>Critères associés de l'audit de dossiers :
n°64 à 72</t>
        </r>
      </text>
    </comment>
    <comment ref="F74" authorId="0" shapeId="0" xr:uid="{00000000-0006-0000-0100-00000A000000}">
      <text>
        <r>
          <rPr>
            <sz val="9"/>
            <color indexed="81"/>
            <rFont val="Tahoma"/>
            <family val="2"/>
          </rPr>
          <t>Critère associé de l'audit de dossiers : n°25</t>
        </r>
      </text>
    </comment>
    <comment ref="F75" authorId="0" shapeId="0" xr:uid="{00000000-0006-0000-0100-00000B000000}">
      <text>
        <r>
          <rPr>
            <sz val="9"/>
            <color indexed="81"/>
            <rFont val="Tahoma"/>
            <family val="2"/>
          </rPr>
          <t>Critères associés de l'audit de dossiers :
n°26 à 35</t>
        </r>
      </text>
    </comment>
    <comment ref="F89" authorId="0" shapeId="0" xr:uid="{00000000-0006-0000-0100-00000C000000}">
      <text>
        <r>
          <rPr>
            <sz val="9"/>
            <color indexed="81"/>
            <rFont val="Tahoma"/>
            <family val="2"/>
          </rPr>
          <t>Critère associé de l'audit de dossiers : n°13</t>
        </r>
      </text>
    </comment>
    <comment ref="C91" authorId="0" shapeId="0" xr:uid="{00000000-0006-0000-0100-00000D000000}">
      <text>
        <r>
          <rPr>
            <sz val="9"/>
            <color indexed="81"/>
            <rFont val="Tahoma"/>
            <family val="2"/>
          </rPr>
          <t>Répondre "Oui" si l'auto-évaluation via cette grille est réalisée totalement</t>
        </r>
      </text>
    </comment>
    <comment ref="C98" authorId="0" shapeId="0" xr:uid="{00000000-0006-0000-0100-00000E000000}">
      <text>
        <r>
          <rPr>
            <sz val="9"/>
            <color indexed="81"/>
            <rFont val="Tahoma"/>
            <family val="2"/>
          </rPr>
          <t>= non-conformités à la réglementation, au protocole de l'EC, aux procédures internes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DELAVOIPIERE ELODIE</author>
  </authors>
  <commentList>
    <comment ref="C28" authorId="0" shapeId="0" xr:uid="{00000000-0006-0000-0400-000001000000}">
      <text>
        <r>
          <rPr>
            <sz val="9"/>
            <color indexed="81"/>
            <rFont val="Tahoma"/>
            <family val="2"/>
          </rPr>
          <t>Les POS sont définies dans les BPC comme des "instructions détaillées, écrites, préétablies visant à uniformiser la manière d’effectuer une activité"</t>
        </r>
      </text>
    </comment>
    <comment ref="E30" authorId="0" shapeId="0" xr:uid="{00000000-0006-0000-0400-000002000000}">
      <text>
        <r>
          <rPr>
            <sz val="9"/>
            <color indexed="81"/>
            <rFont val="Tahoma"/>
            <family val="2"/>
          </rPr>
          <t>Critères associés de l'audit de dossiers :
n°1 à 14</t>
        </r>
      </text>
    </comment>
    <comment ref="C31" authorId="0" shapeId="0" xr:uid="{00000000-0006-0000-0400-000003000000}">
      <text>
        <r>
          <rPr>
            <sz val="9"/>
            <color indexed="81"/>
            <rFont val="Tahoma"/>
            <family val="2"/>
          </rPr>
          <t>Fiche synthèse pouvant être transmise pour information à l'équipe investigatrice</t>
        </r>
      </text>
    </comment>
    <comment ref="E31" authorId="0" shapeId="0" xr:uid="{00000000-0006-0000-0400-000004000000}">
      <text>
        <r>
          <rPr>
            <sz val="9"/>
            <color indexed="81"/>
            <rFont val="Tahoma"/>
            <family val="2"/>
          </rPr>
          <t>Critère associé de l'audit de dossiers : n°15</t>
        </r>
      </text>
    </comment>
    <comment ref="E48" authorId="0" shapeId="0" xr:uid="{00000000-0006-0000-0400-000005000000}">
      <text>
        <r>
          <rPr>
            <sz val="9"/>
            <color indexed="81"/>
            <rFont val="Tahoma"/>
            <family val="2"/>
          </rPr>
          <t>Critères associés de l'audit de dossiers :
n°16 à 19 ; 24 ; 63 ; 64</t>
        </r>
      </text>
    </comment>
    <comment ref="E52" authorId="0" shapeId="0" xr:uid="{00000000-0006-0000-0400-000006000000}">
      <text>
        <r>
          <rPr>
            <sz val="9"/>
            <color indexed="81"/>
            <rFont val="Tahoma"/>
            <family val="2"/>
          </rPr>
          <t>Critères associés de l'audit de dossiers :
n°20 à 24</t>
        </r>
      </text>
    </comment>
    <comment ref="E58" authorId="0" shapeId="0" xr:uid="{00000000-0006-0000-0400-000007000000}">
      <text>
        <r>
          <rPr>
            <sz val="9"/>
            <color indexed="81"/>
            <rFont val="Tahoma"/>
            <family val="2"/>
          </rPr>
          <t>Critères associés de l'audit de dossiers :
n°37 à 50</t>
        </r>
      </text>
    </comment>
    <comment ref="E60" authorId="0" shapeId="0" xr:uid="{00000000-0006-0000-0400-000008000000}">
      <text>
        <r>
          <rPr>
            <sz val="9"/>
            <color indexed="81"/>
            <rFont val="Tahoma"/>
            <family val="2"/>
          </rPr>
          <t>Critères associés de l'audit de dossiers :
n°55 à 63</t>
        </r>
      </text>
    </comment>
    <comment ref="E73" authorId="0" shapeId="0" xr:uid="{00000000-0006-0000-0400-000009000000}">
      <text>
        <r>
          <rPr>
            <sz val="9"/>
            <color indexed="81"/>
            <rFont val="Tahoma"/>
            <family val="2"/>
          </rPr>
          <t>Critères associés de l'audit de dossiers :
n°64 à 72</t>
        </r>
      </text>
    </comment>
    <comment ref="E74" authorId="0" shapeId="0" xr:uid="{00000000-0006-0000-0400-00000A000000}">
      <text>
        <r>
          <rPr>
            <sz val="9"/>
            <color indexed="81"/>
            <rFont val="Tahoma"/>
            <family val="2"/>
          </rPr>
          <t>Critère associé de l'audit de dossiers : n°25</t>
        </r>
      </text>
    </comment>
    <comment ref="E75" authorId="0" shapeId="0" xr:uid="{00000000-0006-0000-0400-00000B000000}">
      <text>
        <r>
          <rPr>
            <sz val="9"/>
            <color indexed="81"/>
            <rFont val="Tahoma"/>
            <family val="2"/>
          </rPr>
          <t>Critères associés de l'audit de dossiers :
n°26 à 35</t>
        </r>
      </text>
    </comment>
    <comment ref="E89" authorId="0" shapeId="0" xr:uid="{00000000-0006-0000-0400-00000C000000}">
      <text>
        <r>
          <rPr>
            <sz val="9"/>
            <color indexed="81"/>
            <rFont val="Tahoma"/>
            <family val="2"/>
          </rPr>
          <t>Critère associé de l'audit de dossiers : n°13</t>
        </r>
      </text>
    </comment>
    <comment ref="C91" authorId="0" shapeId="0" xr:uid="{00000000-0006-0000-0400-00000D000000}">
      <text>
        <r>
          <rPr>
            <sz val="9"/>
            <color indexed="81"/>
            <rFont val="Tahoma"/>
            <family val="2"/>
          </rPr>
          <t>Répondre "Oui" si l'auto-évaluation via cette grille est réalisée totalement</t>
        </r>
      </text>
    </comment>
    <comment ref="C98" authorId="0" shapeId="0" xr:uid="{00000000-0006-0000-0400-00000E000000}">
      <text>
        <r>
          <rPr>
            <sz val="9"/>
            <color indexed="81"/>
            <rFont val="Tahoma"/>
            <family val="2"/>
          </rPr>
          <t>= non-conformités à la réglementation, au protocole de l'EC, aux procédures internes</t>
        </r>
      </text>
    </comment>
  </commentList>
</comments>
</file>

<file path=xl/sharedStrings.xml><?xml version="1.0" encoding="utf-8"?>
<sst xmlns="http://schemas.openxmlformats.org/spreadsheetml/2006/main" count="445" uniqueCount="287">
  <si>
    <t xml:space="preserve">Guérin A, Tanguay C, Lebel D, Bussières J-F. Création d’une grille d’autoévaluation du soutien pharmaceutique aux essais cliniques. Can J Hosp Pharm. 2012;65(6):450‑7. </t>
  </si>
  <si>
    <t xml:space="preserve">Manuel d’auto-évaluation de Pharmacie hospitalière. Société Française de Pharmacie Clinique. 1998; </t>
  </si>
  <si>
    <t xml:space="preserve">Décision du 24 novembre 2006 fixant les règles de bonnes pratiques cliniques pour les recherches biomédicales portant sur des médicaments à usage humain. </t>
  </si>
  <si>
    <t>Guide professionnel - Activités pharmaceutiques relatives aux essais cliniques de médicaments et de dispositifs médicaux réalisés au sein des établissements de santé. Sous l’égide de la Commission des Pharmaciens de CHU, avec le partenariat de la Société Française de Pharmacie Clinique. 2020;</t>
  </si>
  <si>
    <t>Critères</t>
  </si>
  <si>
    <t>Actions d'amélioration</t>
  </si>
  <si>
    <t>Plan de la PUI matérialisant les zones dédiées aux EC</t>
  </si>
  <si>
    <t>EC = essai clinique</t>
  </si>
  <si>
    <t>Ressources matérielles</t>
  </si>
  <si>
    <t>Ressources humaines</t>
  </si>
  <si>
    <t>Retours et destruction</t>
  </si>
  <si>
    <t>Gestion de l'aveugle</t>
  </si>
  <si>
    <t>Traçabilité et comptabilité</t>
  </si>
  <si>
    <t>Clôture, facturation et archivage</t>
  </si>
  <si>
    <t>Approvisionnement, réception et stockage</t>
  </si>
  <si>
    <t>Fiche de poste, CV et attestations de formation (BPC 2006, ICH 2015 E6R2, formation spécifique à chaque essai)</t>
  </si>
  <si>
    <t>Organisation générale</t>
  </si>
  <si>
    <r>
      <t xml:space="preserve">Le circuit des PSE est </t>
    </r>
    <r>
      <rPr>
        <b/>
        <sz val="10"/>
        <rFont val="Calibri"/>
        <family val="2"/>
        <scheme val="minor"/>
      </rPr>
      <t>informatisé</t>
    </r>
    <r>
      <rPr>
        <sz val="10"/>
        <rFont val="Calibri"/>
        <family val="2"/>
        <scheme val="minor"/>
      </rPr>
      <t>.</t>
    </r>
  </si>
  <si>
    <t>PSE = produit de santé expérimental (médicament ou dispositif médical)</t>
  </si>
  <si>
    <t>Initiation de l'essai clinique</t>
  </si>
  <si>
    <r>
      <t xml:space="preserve">Toute </t>
    </r>
    <r>
      <rPr>
        <b/>
        <sz val="10"/>
        <color theme="1"/>
        <rFont val="Calibri"/>
        <family val="2"/>
        <scheme val="minor"/>
      </rPr>
      <t>documentation</t>
    </r>
    <r>
      <rPr>
        <sz val="10"/>
        <color theme="1"/>
        <rFont val="Calibri"/>
        <family val="2"/>
        <scheme val="minor"/>
      </rPr>
      <t xml:space="preserve"> concernant un EC fait l'objet d'un classement, avec constitution d'un dossier individuel par essai.</t>
    </r>
  </si>
  <si>
    <t>Communication et confidentialité</t>
  </si>
  <si>
    <t>- Règles d'accès aux locaux et aux documents (ex : clés, badges, identifiants et mots de passe)
- Liste des personnels autorisés (professionnels de santé et promoteurs), avec dates de début et de fin</t>
  </si>
  <si>
    <t>Système d'informations et gestion documentaire</t>
  </si>
  <si>
    <t>Classeur pharmacie (ou dossier pharmaceutique) pour chaque EC</t>
  </si>
  <si>
    <r>
      <t xml:space="preserve">La documentation des </t>
    </r>
    <r>
      <rPr>
        <b/>
        <sz val="10"/>
        <color theme="1"/>
        <rFont val="Calibri"/>
        <family val="2"/>
        <scheme val="minor"/>
      </rPr>
      <t>communications</t>
    </r>
    <r>
      <rPr>
        <sz val="10"/>
        <color theme="1"/>
        <rFont val="Calibri"/>
        <family val="2"/>
        <scheme val="minor"/>
      </rPr>
      <t xml:space="preserve"> (courriels, appels téléphoniques importants, rencontres) est disponible, mise à jour et archivée.</t>
    </r>
  </si>
  <si>
    <t>Conventions hospitalières ou contrat de fonctionnement inter-service définissant les rôles de chacun et le périmètre de la coopération du pharmacien pour chaque activité</t>
  </si>
  <si>
    <t>Gestion pharmaceutique des essais cliniques</t>
  </si>
  <si>
    <r>
      <t xml:space="preserve">La </t>
    </r>
    <r>
      <rPr>
        <b/>
        <sz val="10"/>
        <color theme="1"/>
        <rFont val="Calibri"/>
        <family val="2"/>
        <scheme val="minor"/>
      </rPr>
      <t>traçabilité</t>
    </r>
    <r>
      <rPr>
        <sz val="10"/>
        <color theme="1"/>
        <rFont val="Calibri"/>
        <family val="2"/>
        <scheme val="minor"/>
      </rPr>
      <t xml:space="preserve"> des PSE est réalisée à chaque étape du circuit pharmaceutique des EC, de la réception jusqu'à la réconciliation finale.</t>
    </r>
  </si>
  <si>
    <r>
      <t>Les PSE sont stockés dans une</t>
    </r>
    <r>
      <rPr>
        <b/>
        <sz val="10"/>
        <color theme="1"/>
        <rFont val="Calibri"/>
        <family val="2"/>
        <scheme val="minor"/>
      </rPr>
      <t xml:space="preserve"> zone dédiée</t>
    </r>
    <r>
      <rPr>
        <sz val="10"/>
        <color theme="1"/>
        <rFont val="Calibri"/>
        <family val="2"/>
        <scheme val="minor"/>
      </rPr>
      <t xml:space="preserve"> (séparée du stock classique des médicaments référencés à la PUI).</t>
    </r>
  </si>
  <si>
    <t>Procédure spécifique de mise en dotation pour chaque EC concerné (ex : fiche synthèse ou résumé)</t>
  </si>
  <si>
    <r>
      <t xml:space="preserve">En cas de mise en dotation dans le service, le pharmacien valide l’emplacement et les conditions de température de </t>
    </r>
    <r>
      <rPr>
        <b/>
        <sz val="10"/>
        <color theme="1"/>
        <rFont val="Calibri"/>
        <family val="2"/>
        <scheme val="minor"/>
      </rPr>
      <t>stockage</t>
    </r>
    <r>
      <rPr>
        <sz val="10"/>
        <color theme="1"/>
        <rFont val="Calibri"/>
        <family val="2"/>
        <scheme val="minor"/>
      </rPr>
      <t xml:space="preserve"> associées </t>
    </r>
    <r>
      <rPr>
        <b/>
        <sz val="10"/>
        <color theme="1"/>
        <rFont val="Calibri"/>
        <family val="2"/>
        <scheme val="minor"/>
      </rPr>
      <t xml:space="preserve">dans le service </t>
    </r>
    <r>
      <rPr>
        <sz val="10"/>
        <color theme="1"/>
        <rFont val="Calibri"/>
        <family val="2"/>
        <scheme val="minor"/>
      </rPr>
      <t>et il y accède facilement pour vérification du stock, reprise de périmés, etc.</t>
    </r>
  </si>
  <si>
    <r>
      <t xml:space="preserve">Les </t>
    </r>
    <r>
      <rPr>
        <b/>
        <sz val="10"/>
        <color theme="1"/>
        <rFont val="Calibri"/>
        <family val="2"/>
        <scheme val="minor"/>
      </rPr>
      <t>prescripteurs</t>
    </r>
    <r>
      <rPr>
        <sz val="10"/>
        <color theme="1"/>
        <rFont val="Calibri"/>
        <family val="2"/>
        <scheme val="minor"/>
      </rPr>
      <t xml:space="preserve"> autorisés sont identifiés pour chaque EC.</t>
    </r>
  </si>
  <si>
    <t>Prescription et dispensation</t>
  </si>
  <si>
    <r>
      <t xml:space="preserve">La dispensation à </t>
    </r>
    <r>
      <rPr>
        <b/>
        <sz val="10"/>
        <color theme="1"/>
        <rFont val="Calibri"/>
        <family val="2"/>
        <scheme val="minor"/>
      </rPr>
      <t>délivrance nominative</t>
    </r>
    <r>
      <rPr>
        <sz val="10"/>
        <color theme="1"/>
        <rFont val="Calibri"/>
        <family val="2"/>
        <scheme val="minor"/>
      </rPr>
      <t xml:space="preserve"> est privilégiée par rapport à la mise en dotation dans les services de soins, sauf lorsque c'est impossible dans les conditions requises par le protocole (ex : traitements d’urgence ou inclusions pouvant survenir à tout moment : nuits et week-ends)</t>
    </r>
  </si>
  <si>
    <t>Préparation des produits expérimentaux</t>
  </si>
  <si>
    <t>Mode d'emploi</t>
  </si>
  <si>
    <t>BPC = Bonnes Pratiques Cliniques</t>
  </si>
  <si>
    <t>PUI = Pharmacie à Usage Intérieur</t>
  </si>
  <si>
    <t>Document de traçabilité des opérations de maintenance (date, heure, identité de l'opérateur, tâche)</t>
  </si>
  <si>
    <t>- POS décrivant les modalités d'évaluation des surcoûts
- Document de traçabilité des surcoûts : périodes de facturation, suivi des envois/réception des états de compte</t>
  </si>
  <si>
    <r>
      <t>L’</t>
    </r>
    <r>
      <rPr>
        <b/>
        <sz val="10"/>
        <color theme="1"/>
        <rFont val="Calibri"/>
        <family val="2"/>
        <scheme val="minor"/>
      </rPr>
      <t>accès</t>
    </r>
    <r>
      <rPr>
        <sz val="10"/>
        <color theme="1"/>
        <rFont val="Calibri"/>
        <family val="2"/>
        <scheme val="minor"/>
      </rPr>
      <t xml:space="preserve"> aux PSE et à la documentation (classeurs des EC, armoires, sites Internet de gestion d'EC, répertoire informatique) est </t>
    </r>
    <r>
      <rPr>
        <b/>
        <sz val="10"/>
        <color theme="1"/>
        <rFont val="Calibri"/>
        <family val="2"/>
        <scheme val="minor"/>
      </rPr>
      <t>sécurisé</t>
    </r>
    <r>
      <rPr>
        <sz val="10"/>
        <color theme="1"/>
        <rFont val="Calibri"/>
        <family val="2"/>
        <scheme val="minor"/>
      </rPr>
      <t xml:space="preserve"> et restreint au personnel autorisé.</t>
    </r>
  </si>
  <si>
    <t>Evaluation du circuit</t>
  </si>
  <si>
    <t>Rapports d'auto-évaluations, d'audits internes</t>
  </si>
  <si>
    <r>
      <t xml:space="preserve">Une </t>
    </r>
    <r>
      <rPr>
        <b/>
        <sz val="10"/>
        <color theme="1"/>
        <rFont val="Calibri"/>
        <family val="2"/>
        <scheme val="minor"/>
      </rPr>
      <t>auto-évaluation</t>
    </r>
    <r>
      <rPr>
        <sz val="10"/>
        <color theme="1"/>
        <rFont val="Calibri"/>
        <family val="2"/>
        <scheme val="minor"/>
      </rPr>
      <t xml:space="preserve"> de l'organisation et de la gestion pharmaceutique des EC est réalisée sur les différentes étapes du circuit des PSE.</t>
    </r>
  </si>
  <si>
    <r>
      <t>Les activités pharmaceutiques relatives aux essais cliniques sont quantifiées</t>
    </r>
    <r>
      <rPr>
        <b/>
        <sz val="10"/>
        <color theme="1"/>
        <rFont val="Calibri"/>
        <family val="2"/>
        <scheme val="minor"/>
      </rPr>
      <t xml:space="preserve"> </t>
    </r>
    <r>
      <rPr>
        <sz val="10"/>
        <color theme="1"/>
        <rFont val="Calibri"/>
        <family val="2"/>
        <scheme val="minor"/>
      </rPr>
      <t xml:space="preserve">et suivies par des </t>
    </r>
    <r>
      <rPr>
        <b/>
        <sz val="10"/>
        <color theme="1"/>
        <rFont val="Calibri"/>
        <family val="2"/>
        <scheme val="minor"/>
      </rPr>
      <t>indicateurs d'activité.</t>
    </r>
  </si>
  <si>
    <r>
      <t>Une hétéro-évaluation de l'organisation et de la gestion pharmaceutique des EC est organisée, sous forme d'</t>
    </r>
    <r>
      <rPr>
        <b/>
        <sz val="10"/>
        <color theme="1"/>
        <rFont val="Calibri"/>
        <family val="2"/>
        <scheme val="minor"/>
      </rPr>
      <t>enquêtes de satisfaction</t>
    </r>
    <r>
      <rPr>
        <sz val="10"/>
        <color theme="1"/>
        <rFont val="Calibri"/>
        <family val="2"/>
        <scheme val="minor"/>
      </rPr>
      <t xml:space="preserve"> transmises aux partenaires/clients de la PUI (promoteurs/investigateurs/patients…)</t>
    </r>
  </si>
  <si>
    <r>
      <t>Des</t>
    </r>
    <r>
      <rPr>
        <b/>
        <sz val="10"/>
        <color theme="1"/>
        <rFont val="Calibri"/>
        <family val="2"/>
        <scheme val="minor"/>
      </rPr>
      <t xml:space="preserve"> indicateurs qualitatifs</t>
    </r>
    <r>
      <rPr>
        <sz val="10"/>
        <color theme="1"/>
        <rFont val="Calibri"/>
        <family val="2"/>
        <scheme val="minor"/>
      </rPr>
      <t xml:space="preserve"> sont relevés afin d'évaluer et de suivre la qualité de la gestion pharmaceutique des EC.</t>
    </r>
  </si>
  <si>
    <t>Documents de traçabilité des enquêtes de satisfaction complétées par les promoteurs,  investigateurs et patients</t>
  </si>
  <si>
    <t>Support interne de traçabilité des déclarations  de non-conformités</t>
  </si>
  <si>
    <t>Etude des risques (ex : cartographie des risques) précisant la date de mise en œuvre et de réévaluation</t>
  </si>
  <si>
    <t>Plan d'actions et de suivi de l'étude des risques</t>
  </si>
  <si>
    <t>- Comptes-rendus des retours d'expériences, comprenant : description et analyse de la non-conformité, décision des actions d'amélioration et des modalités de suivi
- Supports de communication en lien avec l’analyse et les actions d’amélioration</t>
  </si>
  <si>
    <t>- Plan d'actions mentionnant l'origine de chaque action (retours d'expérience, évaluations internes ou externes)
- Rapports d’audits externes, d'inspections</t>
  </si>
  <si>
    <t>Organisation générale et fonctions supports</t>
  </si>
  <si>
    <t>Evaluation et gestion des risques</t>
  </si>
  <si>
    <r>
      <t xml:space="preserve">Les </t>
    </r>
    <r>
      <rPr>
        <b/>
        <sz val="10"/>
        <color theme="1"/>
        <rFont val="Calibri"/>
        <family val="2"/>
        <scheme val="minor"/>
      </rPr>
      <t>modes opératoires de préparation</t>
    </r>
    <r>
      <rPr>
        <sz val="10"/>
        <color theme="1"/>
        <rFont val="Calibri"/>
        <family val="2"/>
        <scheme val="minor"/>
      </rPr>
      <t xml:space="preserve"> (ou fiches de fabrication) sont élaborés pour chaque EC conformément aux exigences requises par le promoteur.</t>
    </r>
  </si>
  <si>
    <r>
      <t xml:space="preserve">La gestion des visites de </t>
    </r>
    <r>
      <rPr>
        <b/>
        <sz val="10"/>
        <color theme="1"/>
        <rFont val="Calibri"/>
        <family val="2"/>
        <scheme val="minor"/>
      </rPr>
      <t>monitoring</t>
    </r>
    <r>
      <rPr>
        <sz val="10"/>
        <color theme="1"/>
        <rFont val="Calibri"/>
        <family val="2"/>
        <scheme val="minor"/>
      </rPr>
      <t xml:space="preserve"> à la PUI est organisée (prises de rdv et planification, visites sur site, local adéquat, accès à la documentation, accès aux PSE, actions correctives des écarts constatés).</t>
    </r>
  </si>
  <si>
    <r>
      <t xml:space="preserve">Les essais cliniques déclarés dans l’établissement de santé et incluant des produits de santé sont </t>
    </r>
    <r>
      <rPr>
        <b/>
        <sz val="10"/>
        <color theme="1"/>
        <rFont val="Calibri"/>
        <family val="2"/>
        <scheme val="minor"/>
      </rPr>
      <t>gérés par la PUI</t>
    </r>
    <r>
      <rPr>
        <sz val="10"/>
        <color theme="1"/>
        <rFont val="Calibri"/>
        <family val="2"/>
        <scheme val="minor"/>
      </rPr>
      <t xml:space="preserve"> (gestion, approvisionnement, préparation si applicable, contrôle, détention, dispensation).</t>
    </r>
  </si>
  <si>
    <t>Désigner un pharmacien responsable des EC
Elaborer, diffuser et/ou mettre à jour les documents manquants ou obsolètes : Fiche de poste, CV et attestations de formation (BPC 2006, ICH 2015 E6R2, formation spécifique à chaque essai)</t>
  </si>
  <si>
    <t>Elaborer, diffuser et/ou mettre à jour les documents manquants ou obsolètes : Procédure spécifique de mise en dotation pour chaque EC concerné (ex : fiche synthèse ou résumé)</t>
  </si>
  <si>
    <t>POS = Procédures Opératoires Standardisées</t>
  </si>
  <si>
    <t>Elaborer, diffuser et/ou mettre à jour les documents manquants ou obsolètes : 
- POS décrivant les modalités d'évaluation des surcoûts
- Document de traçabilité des surcoûts : périodes de facturation, suivi des envois/réception des états de compte</t>
  </si>
  <si>
    <t>Elaborer, diffuser et/ou mettre à jour les documents manquants ou obsolètes : Support interne de traçabilité des déclarations  de non-conformités</t>
  </si>
  <si>
    <t>Plan d'actions mentionnant, pour chaque action, les responsabilités, le calendrier et les modalités de suivi au moyen notamment d'indicateurs</t>
  </si>
  <si>
    <t xml:space="preserve">I. </t>
  </si>
  <si>
    <t>II.</t>
  </si>
  <si>
    <t>III.</t>
  </si>
  <si>
    <t>A.</t>
  </si>
  <si>
    <t>B.</t>
  </si>
  <si>
    <t>C.</t>
  </si>
  <si>
    <t>D.</t>
  </si>
  <si>
    <t>E.</t>
  </si>
  <si>
    <t>F.</t>
  </si>
  <si>
    <t>G.</t>
  </si>
  <si>
    <t>H.</t>
  </si>
  <si>
    <t>(Re)définir et mettre en place les modalités d'accès aux PSE et à la documentation
Elaborer, diffuser et/ou mettre à jour les documents manquants ou obsolètes : 
- Règles d'accès aux locaux et aux documents (ex : clés, badges, identifiants et mots de passe)
- Liste des personnels autorisés (professionnels de santé et promoteurs), avec dates de début et de fin</t>
  </si>
  <si>
    <t>Définir et mettre en place une zone dédiée au stockage des PSE
Elaborer, diffuser et/ou mettre à jour les documents manquants ou obsolètes : Plan de la PUI matérialisant les zones dédiées aux EC</t>
  </si>
  <si>
    <t>- Procédures conformes (date de publication et de mise à jour, nom et signature des personnes compétentes l'ayant rédigé, validé et approuvé) décrivant l'ensemble des processus de réalisation de la gestion pharmaceutique des EC : initiation d'un EC, approvisionnement, réception, stockage, dispensation (y compris en garde si applicable), préparation, retours, destruction, clôture et archivage
- Liste des procédures applicables (titre, dates de mises à jour, auteurs)</t>
  </si>
  <si>
    <t>Tracer, classer et archiver les communications (impression, sauvegarde électronique)</t>
  </si>
  <si>
    <r>
      <t xml:space="preserve">Les </t>
    </r>
    <r>
      <rPr>
        <b/>
        <sz val="10"/>
        <color theme="1"/>
        <rFont val="Calibri"/>
        <family val="2"/>
        <scheme val="minor"/>
      </rPr>
      <t>interfaces</t>
    </r>
    <r>
      <rPr>
        <sz val="10"/>
        <color theme="1"/>
        <rFont val="Calibri"/>
        <family val="2"/>
        <scheme val="minor"/>
      </rPr>
      <t xml:space="preserve"> nécessaires avec la Direction de la Recherche Clinique et de l'Innovation (DRCI), quand elle existe, sont définies.</t>
    </r>
  </si>
  <si>
    <t>- Procédure ou check-list d'analyse de la faisabilité (documents nécessaires transmis par le promoteur, éventuelle expertise des secteurs pharmacotechnie et contrôle, évaluation de la capacité de respecter la répartition aléatoire et le maintien de l’insu, de la capacité de préparation et de stockage, évaluation du financement et du temps requis pour les services pharmaceutiques, nécessité d’une garde pharmaceutique), de la convention hospitalière et de la grille des surcoûts
- Documents de traçabilité des analyses de faisabilité communiquées au promoteur et à l'investigateur</t>
  </si>
  <si>
    <t>Elaborer, diffuser et/ou mettre à jour les documents manquants ou obsolètes : 
- Procédure ou check-list d'analyse de la faisabilité (documents nécessaires transmis par le promoteur, éventuelle expertise des secteurs pharmacotechnie et contrôle, évaluation de la capacité de respecter la répartition aléatoire et le maintien de l’insu, de la capacité de préparation et de stockage, évaluation du financement et du temps requis pour les services pharmaceutiques, nécessité d’une garde pharmaceutique), de la convention hospitalière et de la grille des surcoûts
- Documents de traçabilité des analyses de faisabilité communiquées au promoteur et à l'investigateur</t>
  </si>
  <si>
    <t>POS décrivant les modalités d'inventaire et de contrôle des dates de péremption (incluant les alertes logiciel en cas d'informatisation du circuit)</t>
  </si>
  <si>
    <t>Elaborer, diffuser et/ou mettre à jour les documents manquants ou obsolètes : POS décrivant les modalités d'inventaire et de contrôle des dates de péremption (incluant les alertes logiciel en cas d'informatisation du circuit)</t>
  </si>
  <si>
    <t>- POS décrivant les modalités de stockage
- Procédure spécifique pour chaque EC (ex : fiche synthèse ou résumé) décrivant les modalités de stockage
- Etiquettes identifiant chaque zone et chaque EC (éventuel code couleur)</t>
  </si>
  <si>
    <t>Elaborer, diffuser et/ou mettre à jour les documents manquants ou obsolètes : 
- POS décrivant les modalités de stockage
- Procédure spécifique pour chaque EC (ex : fiche synthèse ou résumé) décrivant les modalités de stockage
- Etiquettes identifiant chaque zone et chaque EC (éventuel code couleur)</t>
  </si>
  <si>
    <t>- POS décrivant le suivi, l'enregistrement des températures et la gestion des excursions de température
-  Documents de traçabilité des températures, comprenant au moins une mesure/un relevé par jour (date, valeurs de température, localisation des systèmes de mesure)
- Notifications d'excursions de température
- Constats de vérification annuels fournis par un laboratoire de métrologie accrédité COFRAC 
- Système d'enregistrement en continu bénéficiant d'une alarme dont le report permet la gestion de toute excursion de température, y compris en dehors des horaires ouvrables de la PUI</t>
  </si>
  <si>
    <t>Procédure de stockage des PSE dans les services de soins</t>
  </si>
  <si>
    <t>- POS de gestion des visites de monitoring
- Documents (ex : classeur monitoring, plateforme en ligne) mis à disposition lors des monitorings selon les demandes des ARC promoteurs (ex : traçabilité des températures de conservation,  fiche de délégation des tâches, procédures qualité internes relatives à la gestion de EC, certificat BPC, CV)
- Comptes-rendus de monitoring archivés dans le dossier de chaque EC</t>
  </si>
  <si>
    <t>Elaborer, diffuser et/ou mettre à jour les documents manquants ou obsolètes : 
- POS de gestion des visites de monitoring
- Documents (ex : classeur monitoring, plateforme en ligne) mis à disposition lors des monitorings selon les demandes des ARC promoteurs (ex : traçabilité des températures de conservation,  fiche de délégation des tâches, procédures qualité internes relatives à la gestion de EC, certificat BPC, CV)
- Comptes-rendus de monitoring archivés dans le dossier de chaque EC</t>
  </si>
  <si>
    <t>Signaler les déviations par écrit au promoteur (ex : Note to file), en mentionnant la date, la raison, les démarches
Archiver les signalements dans le dossier de chaque EC</t>
  </si>
  <si>
    <t>Elaborer, diffuser et/ou mettre à jour les documents manquants ou obsolètes : Plan d'actions et de suivi de l'étude des risques
Mettre en œuvre et suivre les actions d'amélioration</t>
  </si>
  <si>
    <t>Organiser un retour d'expérience sur les non-conformités
Archiver les comptes-rendus des retours d'expériences, comprenant : description et analyse de la non-conformité, décision des actions d'amélioration et des modalités de suivi
Diffuser les supports de communication en lien avec l’analyse et les actions d’amélioration</t>
  </si>
  <si>
    <t>Archiver les rapports d’audits externes, d'inspections
Elaborer et diffuser le plan d'actions mentionnant l'origine de chaque action (retours d'expérience, évaluations internes ou externes)</t>
  </si>
  <si>
    <t>S'assurer que ce plan d'actions mentionne, pour chaque action, les responsabilités, le calendrier et les modalités de suivi au moyen notamment d'indicateurs</t>
  </si>
  <si>
    <t>- Plan d'actions mentionnant les dates de la dernière version et de la prochaine actualisation prévue
- Périodicité des actualisations : au moins tous les 2 ans</t>
  </si>
  <si>
    <t>Actualiser ce plan d'actions, au moins tous les 2 ans, et indiquer les dates de la dernière version et de la prochaine actualisation prévue</t>
  </si>
  <si>
    <t>Grille d'auto-évaluation de la gestion pharmaceutique des essais cliniques</t>
  </si>
  <si>
    <t>Commentaires</t>
  </si>
  <si>
    <r>
      <t xml:space="preserve">Gestion des risques </t>
    </r>
    <r>
      <rPr>
        <b/>
        <i/>
        <sz val="14"/>
        <color theme="0"/>
        <rFont val="Calibri"/>
        <family val="2"/>
        <scheme val="minor"/>
      </rPr>
      <t>a posteriori</t>
    </r>
  </si>
  <si>
    <r>
      <t xml:space="preserve">Gestion des risques </t>
    </r>
    <r>
      <rPr>
        <b/>
        <i/>
        <sz val="14"/>
        <color theme="0"/>
        <rFont val="Calibri"/>
        <family val="2"/>
        <scheme val="minor"/>
      </rPr>
      <t>a priori</t>
    </r>
  </si>
  <si>
    <t>Nom de l'établissement :</t>
  </si>
  <si>
    <r>
      <t xml:space="preserve">Gestion des risques </t>
    </r>
    <r>
      <rPr>
        <i/>
        <sz val="12"/>
        <color rgb="FF0070C0"/>
        <rFont val="Calibri"/>
        <family val="2"/>
        <scheme val="minor"/>
      </rPr>
      <t>a posteriori</t>
    </r>
  </si>
  <si>
    <r>
      <t xml:space="preserve">Gestion des risques </t>
    </r>
    <r>
      <rPr>
        <i/>
        <sz val="12"/>
        <color rgb="FF0070C0"/>
        <rFont val="Calibri"/>
        <family val="2"/>
        <scheme val="minor"/>
      </rPr>
      <t>a priori</t>
    </r>
  </si>
  <si>
    <t>Pistes de progrès</t>
  </si>
  <si>
    <r>
      <t xml:space="preserve">Grille d'auto-évaluation de la gestion pharmaceutique des essais cliniques - </t>
    </r>
    <r>
      <rPr>
        <b/>
        <u/>
        <sz val="28"/>
        <color theme="0"/>
        <rFont val="Calibri"/>
        <family val="2"/>
        <scheme val="minor"/>
      </rPr>
      <t>Résultat détaillé</t>
    </r>
  </si>
  <si>
    <t>-</t>
  </si>
  <si>
    <t>Organisation générale, RH et matériel</t>
  </si>
  <si>
    <t>Prescription, dispensation et préparation</t>
  </si>
  <si>
    <t>Retours, destruction, clôture, gestion de l'aveugle</t>
  </si>
  <si>
    <t>Avant-propos</t>
  </si>
  <si>
    <r>
      <rPr>
        <b/>
        <sz val="11"/>
        <color theme="1"/>
        <rFont val="Calibri"/>
        <family val="2"/>
        <scheme val="minor"/>
      </rPr>
      <t xml:space="preserve">En grande partie </t>
    </r>
    <r>
      <rPr>
        <sz val="11"/>
        <color theme="1"/>
        <rFont val="Calibri"/>
        <family val="2"/>
        <scheme val="minor"/>
      </rPr>
      <t>= Réalisé en grande partie</t>
    </r>
  </si>
  <si>
    <r>
      <rPr>
        <b/>
        <sz val="11"/>
        <color theme="1"/>
        <rFont val="Calibri"/>
        <family val="2"/>
        <scheme val="minor"/>
      </rPr>
      <t>Partiellement</t>
    </r>
    <r>
      <rPr>
        <sz val="11"/>
        <color theme="1"/>
        <rFont val="Calibri"/>
        <family val="2"/>
        <scheme val="minor"/>
      </rPr>
      <t xml:space="preserve"> = Partiellement réalisé ou réflexion en cours</t>
    </r>
  </si>
  <si>
    <r>
      <rPr>
        <b/>
        <sz val="11"/>
        <color theme="1"/>
        <rFont val="Calibri"/>
        <family val="2"/>
        <scheme val="minor"/>
      </rPr>
      <t>Non</t>
    </r>
    <r>
      <rPr>
        <sz val="11"/>
        <color theme="1"/>
        <rFont val="Calibri"/>
        <family val="2"/>
        <scheme val="minor"/>
      </rPr>
      <t xml:space="preserve"> = Non réalisé</t>
    </r>
  </si>
  <si>
    <t>Cette grille doit impérativement être enregistrée au format Excel.</t>
  </si>
  <si>
    <r>
      <t xml:space="preserve">Cet outil s'adresse au </t>
    </r>
    <r>
      <rPr>
        <b/>
        <sz val="11"/>
        <color theme="1"/>
        <rFont val="Calibri"/>
        <family val="2"/>
        <scheme val="minor"/>
      </rPr>
      <t>secteur essais cliniques de la PUI.</t>
    </r>
  </si>
  <si>
    <t>Pour commencer l'auto-évaluation, cliquez sur l'onglet "Grille"</t>
  </si>
  <si>
    <t>Initiation de l'EC, traçabilité, approvisionnement, réception et stockage</t>
  </si>
  <si>
    <t>Gestion documentaire, communication et confidentialité</t>
  </si>
  <si>
    <t>- POS décrivant les modalités d'archivage : réception de la lettre de clôture et évaluation des surcoûts finaux comme prérequis / documentation complète rassemblée et indexée pour chaque EC / durées d'archivage conformes à la réglementation / locaux appropriés, définis, sécurisés / mobilisables à tout moment pendant la période d'archivage (audits)
- Document de traçabilité des archives, comprenant l'identification du protocole, dates d'archivage et de destruction
- Boîtes d'archive étiquetées avec les informations suivantes : titre et/ou code de l'EC, référence interne à l’établissement, nom du promoteur, n° de boîte (traçabilité interne), année d’archivage, année de destruction autorisée (facultatif)</t>
  </si>
  <si>
    <t>Elaborer, diffuser et/ou mettre à jour les documents manquants ou obsolètes : 
- POS décrivant les modalités d'archivage : réception de la lettre de clôture et évaluation des surcoûts finaux comme prérequis / documentation complète rassemblée et indexée pour chaque EC / durées d'archivage conformes à la réglementation / locaux appropriés, définis, sécurisés / mobilisables à tout moment pendant la période d'archivage (audits)
- Document de traçabilité des archives, comprenant l'identification du protocole, dates d'archivage et de destruction
- Boîtes d'archive étiquetées avec les informations suivantes : titre et/ou code de l'EC, référence interne à l’établissement, nom du promoteur, n° de boîte (traçabilité interne), année d’archivage, année de destruction autorisée (facultatif)</t>
  </si>
  <si>
    <t>Eléments de preuve</t>
  </si>
  <si>
    <t>Grilles élaborées à partir des outils "Médieval" de l'OMéDIT PACA - Corse</t>
  </si>
  <si>
    <r>
      <rPr>
        <b/>
        <sz val="11"/>
        <color theme="1"/>
        <rFont val="Calibri"/>
        <family val="2"/>
        <scheme val="minor"/>
      </rPr>
      <t>Oui</t>
    </r>
    <r>
      <rPr>
        <sz val="11"/>
        <color theme="1"/>
        <rFont val="Calibri"/>
        <family val="2"/>
        <scheme val="minor"/>
      </rPr>
      <t xml:space="preserve"> = Totalement réalisé </t>
    </r>
    <r>
      <rPr>
        <b/>
        <u/>
        <sz val="11"/>
        <color theme="1"/>
        <rFont val="Calibri"/>
        <family val="2"/>
        <scheme val="minor"/>
      </rPr>
      <t>et</t>
    </r>
    <r>
      <rPr>
        <sz val="11"/>
        <color theme="1"/>
        <rFont val="Calibri"/>
        <family val="2"/>
        <scheme val="minor"/>
      </rPr>
      <t xml:space="preserve"> tous les éléments de preuves disponibles et mis à jour</t>
    </r>
  </si>
  <si>
    <r>
      <rPr>
        <sz val="14"/>
        <color theme="1"/>
        <rFont val="Calibri"/>
        <family val="2"/>
        <scheme val="minor"/>
      </rPr>
      <t xml:space="preserve">Les onglets </t>
    </r>
    <r>
      <rPr>
        <b/>
        <sz val="14"/>
        <color theme="7" tint="-0.499984740745262"/>
        <rFont val="Calibri"/>
        <family val="2"/>
        <scheme val="minor"/>
      </rPr>
      <t xml:space="preserve">"Synthèse" </t>
    </r>
    <r>
      <rPr>
        <sz val="14"/>
        <color theme="1"/>
        <rFont val="Calibri"/>
        <family val="2"/>
        <scheme val="minor"/>
      </rPr>
      <t xml:space="preserve">et </t>
    </r>
    <r>
      <rPr>
        <b/>
        <sz val="14"/>
        <color rgb="FFFF0000"/>
        <rFont val="Calibri"/>
        <family val="2"/>
        <scheme val="minor"/>
      </rPr>
      <t>"Résultat détaillé"</t>
    </r>
    <r>
      <rPr>
        <sz val="11"/>
        <color theme="1"/>
        <rFont val="Calibri"/>
        <family val="2"/>
        <scheme val="minor"/>
      </rPr>
      <t xml:space="preserve"> peuvent faire office de rapport d'auto-évaluation.</t>
    </r>
  </si>
  <si>
    <t xml:space="preserve">Pour chaque critère, 4 ou 5 réponses sont possibles : </t>
  </si>
  <si>
    <r>
      <rPr>
        <b/>
        <sz val="14"/>
        <color theme="7" tint="-0.499984740745262"/>
        <rFont val="Calibri"/>
        <family val="2"/>
        <scheme val="minor"/>
      </rPr>
      <t>L'onglet "Synthèse"</t>
    </r>
    <r>
      <rPr>
        <sz val="11"/>
        <color theme="1"/>
        <rFont val="Calibri"/>
        <family val="2"/>
        <scheme val="minor"/>
      </rPr>
      <t xml:space="preserve"> vous propose une analyse de vos résultats à travers le pourcentage de conformité de votre processus.</t>
    </r>
  </si>
  <si>
    <r>
      <t xml:space="preserve">Une </t>
    </r>
    <r>
      <rPr>
        <b/>
        <sz val="10"/>
        <rFont val="Calibri"/>
        <family val="2"/>
        <scheme val="minor"/>
      </rPr>
      <t>procédure dégradée</t>
    </r>
    <r>
      <rPr>
        <sz val="10"/>
        <rFont val="Calibri"/>
        <family val="2"/>
        <scheme val="minor"/>
      </rPr>
      <t xml:space="preserve"> en cas de panne des enceintes de stockage à température contrôlée (température ambiante, enceintes réfrigérées, congélateurs) est disponible, mise à jour et appliquée</t>
    </r>
  </si>
  <si>
    <t>Lettres de déclarations d'intention d'essais adressées au pharmacien (Article R1123-70 du CSP - Obligation du promoteur d'infomer la PUI)</t>
  </si>
  <si>
    <t>- Procédure dégradée qui mentionne  la personne à contacter, le délai pour entamer les procédures, les procédures à suivre (ex : procédure spécifique aux EC ou procédure générale de la PUI avec un chapitre dédié aux EC)
- Document de traçabilité du recours à cette procédure dégradée et des actions posées (description de l’incident, personne impliquée, date, corrections, statut)</t>
  </si>
  <si>
    <r>
      <t xml:space="preserve">Les </t>
    </r>
    <r>
      <rPr>
        <b/>
        <sz val="10"/>
        <rFont val="Calibri"/>
        <family val="2"/>
        <scheme val="minor"/>
      </rPr>
      <t>tâches</t>
    </r>
    <r>
      <rPr>
        <sz val="10"/>
        <rFont val="Calibri"/>
        <family val="2"/>
        <scheme val="minor"/>
      </rPr>
      <t>/ opérations accomplies par chaque agent intervenant dans les EC à la PUI (excluant le pharmacien responsable) sont définies.</t>
    </r>
  </si>
  <si>
    <r>
      <t xml:space="preserve">Un pharmacien est désigné comme </t>
    </r>
    <r>
      <rPr>
        <b/>
        <sz val="10"/>
        <rFont val="Calibri"/>
        <family val="2"/>
        <scheme val="minor"/>
      </rPr>
      <t>responsable</t>
    </r>
    <r>
      <rPr>
        <sz val="10"/>
        <rFont val="Calibri"/>
        <family val="2"/>
        <scheme val="minor"/>
      </rPr>
      <t xml:space="preserve"> des EC au sein de la PUI et ses responsabilités/ missions sont définies.</t>
    </r>
  </si>
  <si>
    <r>
      <t xml:space="preserve">Le personnel pharmaceutique intervenant dans les EC reçoit une </t>
    </r>
    <r>
      <rPr>
        <b/>
        <sz val="10"/>
        <rFont val="Calibri"/>
        <family val="2"/>
        <scheme val="minor"/>
      </rPr>
      <t>formation</t>
    </r>
    <r>
      <rPr>
        <sz val="10"/>
        <rFont val="Calibri"/>
        <family val="2"/>
        <scheme val="minor"/>
      </rPr>
      <t xml:space="preserve"> générale initiale et continue (connaissance des BPC, notion de confidentialité, organisation interne du secteur des EC) et spécifique pour chaque EC.</t>
    </r>
  </si>
  <si>
    <r>
      <t xml:space="preserve">Le personnel pharmaceutique intervenant dans les EC est évalué et </t>
    </r>
    <r>
      <rPr>
        <b/>
        <sz val="10"/>
        <rFont val="Calibri"/>
        <family val="2"/>
        <scheme val="minor"/>
      </rPr>
      <t>habilité</t>
    </r>
    <r>
      <rPr>
        <sz val="10"/>
        <rFont val="Calibri"/>
        <family val="2"/>
        <scheme val="minor"/>
      </rPr>
      <t xml:space="preserve"> au terme de la formation. </t>
    </r>
  </si>
  <si>
    <r>
      <t xml:space="preserve">Le pharmacien responsable des EC définit sa </t>
    </r>
    <r>
      <rPr>
        <b/>
        <sz val="10"/>
        <rFont val="Calibri"/>
        <family val="2"/>
        <scheme val="minor"/>
      </rPr>
      <t>politique de formation</t>
    </r>
    <r>
      <rPr>
        <sz val="10"/>
        <rFont val="Calibri"/>
        <family val="2"/>
        <scheme val="minor"/>
      </rPr>
      <t>, en cohérence avec celle de la PUI et de l’établissement, et rédige un plan pluriannuel de formation avec suivi des formations des personnels du secteur.</t>
    </r>
  </si>
  <si>
    <t>- Document mentionnant les tâches accomplies par chaque agent (ex : feuille de délégation interne des tâches complétée et signée par chaque agent)
- Fiches de poste ou de mission pour chaque agent</t>
  </si>
  <si>
    <r>
      <t>- Plan de formation (avec périodicité de la formation continue) et support(s) de formation générale (ex : livret d'accueil du nouvel arrivant) et spécifique pour chaque EC (ex : fiche synthèse ou résumé décrite en critère 15)
- Attestation de formation (sujet, date, paraphe) de chaque agent par le pharmacien responsable</t>
    </r>
    <r>
      <rPr>
        <i/>
        <sz val="10"/>
        <rFont val="Calibri"/>
        <family val="2"/>
        <scheme val="minor"/>
      </rPr>
      <t xml:space="preserve"> </t>
    </r>
    <r>
      <rPr>
        <sz val="10"/>
        <rFont val="Calibri"/>
        <family val="2"/>
        <scheme val="minor"/>
      </rPr>
      <t>(ex : intégration à la feuille de délégation interne des tâches, attestation de lecture de la fiche synthèse ou résumé pour chaque EC)</t>
    </r>
  </si>
  <si>
    <t>Attestation d'habilitation (sujet, date, paraphe) de chaque agent par le pharmacien responsable (ex : intégration à la feuille de délégation des tâches) datant de moins de 2 ans (ou périodicité définie dans le plan de formation) et adaptée pour chaque statut (selon fiches de poste)</t>
  </si>
  <si>
    <t>- Politique de formation adaptée pour chaque statut (selon fiches de poste)
- Plan pluriannuel de formation avec suivi des formations des agents</t>
  </si>
  <si>
    <r>
      <t xml:space="preserve">La </t>
    </r>
    <r>
      <rPr>
        <b/>
        <sz val="10"/>
        <rFont val="Calibri"/>
        <family val="2"/>
        <scheme val="minor"/>
      </rPr>
      <t>maintenance</t>
    </r>
    <r>
      <rPr>
        <sz val="10"/>
        <rFont val="Calibri"/>
        <family val="2"/>
        <scheme val="minor"/>
      </rPr>
      <t xml:space="preserve"> des enceintes de stockage (température ambiante, enceintes réfrigérées, congélateurs/ surgélateurs), du système de ventilation et de climatisation, de l’équipement d'enregistrement de température est réalisée aux intervalles requis par le fabriquant.</t>
    </r>
  </si>
  <si>
    <r>
      <t xml:space="preserve">Des </t>
    </r>
    <r>
      <rPr>
        <b/>
        <sz val="10"/>
        <rFont val="Calibri"/>
        <family val="2"/>
        <scheme val="minor"/>
      </rPr>
      <t>Procédures Opératoires Standardisées</t>
    </r>
    <r>
      <rPr>
        <sz val="10"/>
        <rFont val="Calibri"/>
        <family val="2"/>
        <scheme val="minor"/>
      </rPr>
      <t xml:space="preserve"> (POS) générales décrivent les modalités d'organisation des opérations de gestion pharmaceutique des EC.</t>
    </r>
  </si>
  <si>
    <r>
      <t xml:space="preserve">Une </t>
    </r>
    <r>
      <rPr>
        <b/>
        <sz val="10"/>
        <rFont val="Calibri"/>
        <family val="2"/>
        <scheme val="minor"/>
      </rPr>
      <t>liste des EC</t>
    </r>
    <r>
      <rPr>
        <sz val="10"/>
        <rFont val="Calibri"/>
        <family val="2"/>
        <scheme val="minor"/>
      </rPr>
      <t xml:space="preserve"> en cours est disponible et mise à jour.</t>
    </r>
  </si>
  <si>
    <t>Liste des EC en cours et historique des listes (ex : tableur / extraction d'un logiciel)</t>
  </si>
  <si>
    <t>Documents spécifiques pour chaque EC, comprenant, par exemple, les informations suivantes : dénomination du PSE, forme, dosage, posologie, voie d’administration, indication, effets indésirables, interactions, contre-indications, modalités d'approvisionnement et de réception, de conservation, de préparation, de dispensation, d’administration, de destruction, instructions en cas de saut de prise, n° d'identification du protocole, version du protocole, coordonnées de l’investigateur, du promoteur</t>
  </si>
  <si>
    <t>Logiciel de gestion pharmaceutique des essais cliniques</t>
  </si>
  <si>
    <r>
      <t xml:space="preserve">Le respect de la </t>
    </r>
    <r>
      <rPr>
        <b/>
        <sz val="10"/>
        <rFont val="Calibri"/>
        <family val="2"/>
        <scheme val="minor"/>
      </rPr>
      <t>confidentialité</t>
    </r>
    <r>
      <rPr>
        <sz val="10"/>
        <rFont val="Calibri"/>
        <family val="2"/>
        <scheme val="minor"/>
      </rPr>
      <t xml:space="preserve"> des données est organisé (anonymisation, restriction des conversations dans les lieux publics).</t>
    </r>
  </si>
  <si>
    <r>
      <t xml:space="preserve">La liste des </t>
    </r>
    <r>
      <rPr>
        <b/>
        <sz val="10"/>
        <rFont val="Calibri"/>
        <family val="2"/>
        <scheme val="minor"/>
      </rPr>
      <t>personnels responsables</t>
    </r>
    <r>
      <rPr>
        <sz val="10"/>
        <rFont val="Calibri"/>
        <family val="2"/>
        <scheme val="minor"/>
      </rPr>
      <t xml:space="preserve"> de chaque EC et leurs coordonnées sont disponibles et mises à jour.</t>
    </r>
  </si>
  <si>
    <t>Documents de traçabilité ou comptes-rendus des communications classés et archivés (impression, sauvegarde électronique)</t>
  </si>
  <si>
    <t>Documents anonymisés transmis par la PUI au promoteur (courriers, fax, mails)</t>
  </si>
  <si>
    <r>
      <t>Un mode opératoire ou une grille de renseignements (</t>
    </r>
    <r>
      <rPr>
        <b/>
        <sz val="10"/>
        <rFont val="Calibri"/>
        <family val="2"/>
        <scheme val="minor"/>
      </rPr>
      <t>check-list</t>
    </r>
    <r>
      <rPr>
        <sz val="10"/>
        <rFont val="Calibri"/>
        <family val="2"/>
        <scheme val="minor"/>
      </rPr>
      <t xml:space="preserve">) est utilisée lors de la </t>
    </r>
    <r>
      <rPr>
        <b/>
        <sz val="10"/>
        <rFont val="Calibri"/>
        <family val="2"/>
        <scheme val="minor"/>
      </rPr>
      <t>mise en place</t>
    </r>
    <r>
      <rPr>
        <sz val="10"/>
        <rFont val="Calibri"/>
        <family val="2"/>
        <scheme val="minor"/>
      </rPr>
      <t xml:space="preserve"> pour recueillir toute l'information nécessaire à la gestion pharmaceutique de l'EC.</t>
    </r>
  </si>
  <si>
    <r>
      <t xml:space="preserve">La PUI est associée aux visites de </t>
    </r>
    <r>
      <rPr>
        <b/>
        <sz val="10"/>
        <rFont val="Calibri"/>
        <family val="2"/>
        <scheme val="minor"/>
      </rPr>
      <t>sélection</t>
    </r>
    <r>
      <rPr>
        <sz val="10"/>
        <rFont val="Calibri"/>
        <family val="2"/>
        <scheme val="minor"/>
      </rPr>
      <t xml:space="preserve"> et de</t>
    </r>
    <r>
      <rPr>
        <b/>
        <sz val="10"/>
        <rFont val="Calibri"/>
        <family val="2"/>
        <scheme val="minor"/>
      </rPr>
      <t xml:space="preserve"> mise en place</t>
    </r>
    <r>
      <rPr>
        <sz val="10"/>
        <rFont val="Calibri"/>
        <family val="2"/>
        <scheme val="minor"/>
      </rPr>
      <t xml:space="preserve"> des EC gérés par la PUI au sein de l'établissement de santé.</t>
    </r>
  </si>
  <si>
    <r>
      <t xml:space="preserve">Avant la signature de la convention hospitalière, le pharmacien évalue la </t>
    </r>
    <r>
      <rPr>
        <b/>
        <sz val="10"/>
        <rFont val="Calibri"/>
        <family val="2"/>
        <scheme val="minor"/>
      </rPr>
      <t>faisabilité</t>
    </r>
    <r>
      <rPr>
        <sz val="10"/>
        <rFont val="Calibri"/>
        <family val="2"/>
        <scheme val="minor"/>
      </rPr>
      <t xml:space="preserve"> de l'EC (locaux, matériel, personnel), valide les termes de la convention hospitalière et de la grille des surcoûts pour la partie pharmacie.</t>
    </r>
  </si>
  <si>
    <r>
      <t>Le pharmacien</t>
    </r>
    <r>
      <rPr>
        <b/>
        <sz val="10"/>
        <rFont val="Calibri"/>
        <family val="2"/>
        <scheme val="minor"/>
      </rPr>
      <t xml:space="preserve"> informe le promoteur </t>
    </r>
    <r>
      <rPr>
        <sz val="10"/>
        <rFont val="Calibri"/>
        <family val="2"/>
        <scheme val="minor"/>
      </rPr>
      <t>des modalités opératoires qu'il prévoit de mettre en place pour la gestion des PSE.</t>
    </r>
  </si>
  <si>
    <t>Mode opératoire ou grille de renseignement (check-list) de mise en place, couvrant l’ensemble des étapes du circuit des PSE</t>
  </si>
  <si>
    <t>Courriers, courriels ou support d'information au promoteur (ex : plaquette d’informations) listant les prestations, organisations, activités pharmaceutiques locales liées aux EC (éléments de preuves non indispensables si le promoteur se déplace à la PUI lors de la visite de sélection)</t>
  </si>
  <si>
    <t>Documents de traçabilité d'organisation (entre le promoteur et la PUI) ou comptes-rendus des visites de sélection et de mise en place</t>
  </si>
  <si>
    <t>Supports (internes ou du promoteur, papier et/ou informatique) de comptabilité globale et/ou nominative (par patient), permettant la traçabilité des renseignements nécessaires (identité patient, date, identité de l’opérateur,  quantité, produit, n° de lot, n° de traitement, date de péremption) à chacune de ces étapes : réception / préparation / dispensation / mise en dotation / retour / devenir du retour ou du produit non dispensé (destruction sur site ou retour au promoteur)</t>
  </si>
  <si>
    <r>
      <t>Les modalités d’</t>
    </r>
    <r>
      <rPr>
        <b/>
        <sz val="10"/>
        <rFont val="Calibri"/>
        <family val="2"/>
        <scheme val="minor"/>
      </rPr>
      <t xml:space="preserve">approvisionnement </t>
    </r>
    <r>
      <rPr>
        <sz val="10"/>
        <rFont val="Calibri"/>
        <family val="2"/>
        <scheme val="minor"/>
      </rPr>
      <t>des PSE sont définies par une procédure spécifique pour chaque EC, conformément aux exigences requises par le promoteur pour chaque EC et aux capacités de stockage et d’équipement de la PUI.</t>
    </r>
  </si>
  <si>
    <r>
      <t xml:space="preserve">La </t>
    </r>
    <r>
      <rPr>
        <b/>
        <sz val="10"/>
        <rFont val="Calibri"/>
        <family val="2"/>
        <scheme val="minor"/>
      </rPr>
      <t>réception</t>
    </r>
    <r>
      <rPr>
        <sz val="10"/>
        <rFont val="Calibri"/>
        <family val="2"/>
        <scheme val="minor"/>
      </rPr>
      <t xml:space="preserve"> des PSE fait l'objet d'une POS générale, d'une procédure spécifique pour chaque EC et d'une traçabilité systématique dans le dossier de chaque EC, conformément aux exigences requises par le promoteur pour chaque EC et aux capacités de stockage et d’équipement de la PUI.</t>
    </r>
  </si>
  <si>
    <r>
      <t xml:space="preserve">Les modalités de </t>
    </r>
    <r>
      <rPr>
        <b/>
        <sz val="10"/>
        <rFont val="Calibri"/>
        <family val="2"/>
        <scheme val="minor"/>
      </rPr>
      <t>stockage</t>
    </r>
    <r>
      <rPr>
        <sz val="10"/>
        <rFont val="Calibri"/>
        <family val="2"/>
        <scheme val="minor"/>
      </rPr>
      <t xml:space="preserve"> des PSE sont définies par une POS générale et par une procédure spécifique pour chaque EC, conformément aux exigences requises par le promoteur pour chaque EC et aux capacités de stockage et d’équipement de la PUI, selon une organisation permettant d'identifier et de séparer les produits en différentes zones : PSE d'EC ouverts actifs (avec identification de chaque essai et des PSE associés), PSE en quarantaine, PSE retournés par les patients ou utilisés.</t>
    </r>
  </si>
  <si>
    <r>
      <t xml:space="preserve">Un système de </t>
    </r>
    <r>
      <rPr>
        <b/>
        <sz val="10"/>
        <rFont val="Calibri"/>
        <family val="2"/>
        <scheme val="minor"/>
      </rPr>
      <t>mesure de la température</t>
    </r>
    <r>
      <rPr>
        <sz val="10"/>
        <rFont val="Calibri"/>
        <family val="2"/>
        <scheme val="minor"/>
      </rPr>
      <t xml:space="preserve"> des zones de stockage est utilisé (relevé journalier </t>
    </r>
    <r>
      <rPr>
        <i/>
        <sz val="10"/>
        <rFont val="Calibri"/>
        <family val="2"/>
        <scheme val="minor"/>
      </rPr>
      <t>a minima</t>
    </r>
    <r>
      <rPr>
        <sz val="10"/>
        <rFont val="Calibri"/>
        <family val="2"/>
        <scheme val="minor"/>
      </rPr>
      <t>) et calibré selon les normes en vigueur.</t>
    </r>
  </si>
  <si>
    <r>
      <t>Les modalités d'</t>
    </r>
    <r>
      <rPr>
        <b/>
        <sz val="10"/>
        <rFont val="Calibri"/>
        <family val="2"/>
        <scheme val="minor"/>
      </rPr>
      <t>inventaire</t>
    </r>
    <r>
      <rPr>
        <sz val="10"/>
        <rFont val="Calibri"/>
        <family val="2"/>
        <scheme val="minor"/>
      </rPr>
      <t xml:space="preserve"> et de contrôle des dates de péremption des PSE sont définies.</t>
    </r>
  </si>
  <si>
    <t>Procédure spécifique pour chaque EC (ex : fiche synthèse ou résumé) décrivant les modalités d'approvisionnement, par exemple : niveau des stocks à conserver, personne désignée, méthode de commande, adresse de livraison, délai de réception, coordonnées du contact promoteur</t>
  </si>
  <si>
    <t>- POS décrivant les modalités de réception, par exemple : transport interne si multi-site, ouverture du colis, contrôle des unités thérapeutiques (conformité par rapport au bon de commande/ livraison, étiquetage conforme à l'arrêté du 24 mai 2006, certificats d'analyse/ de libération de lots, intégrité, respect des conditions de conservation lors du transport), rangement des PSE, traçabilité de l'entrée en stock, confirmation de réception au promoteur, archivage des documents, retour éventuel de l'emballage vide, conduite à tenir en cas de non-conformité
- Procédure spécifique pour chaque EC (ex : fiche synthèse ou résumé) décrivant les modalités de réception
- Supports (papier et/ou informatique) de comptabilité permettant la traçabilité de l'entrée en stock : date de réception, quantité, produit, n° de lot, n° de traitement, date de péremption, identité de l'opérateur</t>
  </si>
  <si>
    <r>
      <t xml:space="preserve">Pour les EC dont la PUI pré-rédige les </t>
    </r>
    <r>
      <rPr>
        <b/>
        <sz val="10"/>
        <rFont val="Calibri"/>
        <family val="2"/>
        <scheme val="minor"/>
      </rPr>
      <t>ordonnances</t>
    </r>
    <r>
      <rPr>
        <sz val="10"/>
        <rFont val="Calibri"/>
        <family val="2"/>
        <scheme val="minor"/>
      </rPr>
      <t xml:space="preserve"> (papiers ou informatisées - ex : protocoles de chimiothérapies) - celles-ci sont validées par l'investigateur et comportent les mentions réglementaires de l’article R5132-3 du CSP ainsi que les informations requises par le protocole de l'EC.</t>
    </r>
  </si>
  <si>
    <r>
      <t xml:space="preserve">La </t>
    </r>
    <r>
      <rPr>
        <b/>
        <sz val="10"/>
        <rFont val="Calibri"/>
        <family val="2"/>
        <scheme val="minor"/>
      </rPr>
      <t>dispensation</t>
    </r>
    <r>
      <rPr>
        <sz val="10"/>
        <rFont val="Calibri"/>
        <family val="2"/>
        <scheme val="minor"/>
      </rPr>
      <t xml:space="preserve"> des PSE fait l'objet d'une POS générale et d'une traçabilité systématique dans le dossier de chaque EC (heures ouvrables, et non ouvrables si applicable)</t>
    </r>
  </si>
  <si>
    <r>
      <t xml:space="preserve">L'acte de dispensation fait l'objet d'un  </t>
    </r>
    <r>
      <rPr>
        <b/>
        <sz val="10"/>
        <color theme="1"/>
        <rFont val="Calibri"/>
        <family val="2"/>
        <scheme val="minor"/>
      </rPr>
      <t>double-contrôle</t>
    </r>
    <r>
      <rPr>
        <sz val="10"/>
        <color theme="1"/>
        <rFont val="Calibri"/>
        <family val="2"/>
        <scheme val="minor"/>
      </rPr>
      <t xml:space="preserve"> indépendant immédiat, lui-même tracé.</t>
    </r>
  </si>
  <si>
    <r>
      <t>- Modèles d'ordonnances pré-rédigées et/ou ordonnances/protocoles informatisés comportant les mentions réglementaires de l’article R5132-3 du CSP ainsi que les informations requises par le protocole de l'EC (</t>
    </r>
    <r>
      <rPr>
        <i/>
        <sz val="10"/>
        <rFont val="Calibri"/>
        <family val="2"/>
        <scheme val="minor"/>
      </rPr>
      <t>a minima</t>
    </r>
    <r>
      <rPr>
        <sz val="10"/>
        <rFont val="Calibri"/>
        <family val="2"/>
        <scheme val="minor"/>
      </rPr>
      <t xml:space="preserve"> nom de l’EC, n° d’inclusion,  n° de cycle/de visite, n° de traitement le cas échéant, bras de traitement le cas échéant, réductions de doses le cas échéant)
- En cas de prescription sur un logiciel d'aide à la prescription (ex : protocoles de chimiothérapies) : document décrivant les modalités de saisie et de validation d'un protocole (ex : guide utilisateur du logiciel / procédure / check-list)</t>
    </r>
  </si>
  <si>
    <t>Liste des prescripteurs autorisés par EC (ex: intégration à la fiche synthèse ou résumé)</t>
  </si>
  <si>
    <t>- POS décrivant les modalités de dispensation : vérifications minimales sur l'ordonnance et sur les traitements, consultation des spécificités de l'EC (fiche synthèse ou résumé) et analyse pharmaceutique
- Ordonnances et supports (papier et/ou informatique) de comptabilité permettant la traçabilité de la dispensation : date, identité de l'opérateur, quantité, produit, n° de lot, n° de traitement, date de péremption</t>
  </si>
  <si>
    <t>- POS décrivant les modalités de dispensation (critère 32) intégrant les modalités de double-contrôle indépendant immédiat
- Ordonnances et/ou supports (papier et/ou informatique) de comptabilité permettant la traçabilité de ce double-contrôle avec identité de l'opérateur</t>
  </si>
  <si>
    <r>
      <t xml:space="preserve">En cas de mise en dotation dans le service, les modalités de </t>
    </r>
    <r>
      <rPr>
        <b/>
        <sz val="10"/>
        <rFont val="Calibri"/>
        <family val="2"/>
        <scheme val="minor"/>
      </rPr>
      <t>renouvellement de la dotation</t>
    </r>
    <r>
      <rPr>
        <sz val="10"/>
        <rFont val="Calibri"/>
        <family val="2"/>
        <scheme val="minor"/>
      </rPr>
      <t xml:space="preserve"> sont définies en accord avec l'investigateur.</t>
    </r>
  </si>
  <si>
    <r>
      <t xml:space="preserve">En cas de remise du traitement aux patients par la PUI, des </t>
    </r>
    <r>
      <rPr>
        <b/>
        <sz val="10"/>
        <rFont val="Calibri"/>
        <family val="2"/>
        <scheme val="minor"/>
      </rPr>
      <t>conseils pharmaceutiques</t>
    </r>
    <r>
      <rPr>
        <sz val="10"/>
        <rFont val="Calibri"/>
        <family val="2"/>
        <scheme val="minor"/>
      </rPr>
      <t xml:space="preserve"> sont délivrés, qui sont adaptés au traitement protocolaire, validés par le promoteur et l'investigateur (informations extraites du protocole/ brochure investigateur).</t>
    </r>
  </si>
  <si>
    <t>Par exemple : grille de renseignement (ou check-list) à compléter par la PUI lors de la mise en place, permettant de détecter les conditions particulières justifiant le choix de mise en dotation dans les services plutôt que la délivrance nominative</t>
  </si>
  <si>
    <t>Supports d'information/ conseils remis au patient ou donnés à l'oral, pour chaque EC (ex : intégration à l'ordonnance protocolaire), comprenant par exemple : précautions d'emploi, modalités de prises, conduite à tenir en cas d'oubli, effets indésirables, interactions médicamenteuses (traitements concomitants interdits/autorisés selon le protocole)</t>
  </si>
  <si>
    <r>
      <t xml:space="preserve">L'organisation et les </t>
    </r>
    <r>
      <rPr>
        <b/>
        <sz val="10"/>
        <rFont val="Calibri"/>
        <family val="2"/>
        <scheme val="minor"/>
      </rPr>
      <t>modalités de préparation</t>
    </r>
    <r>
      <rPr>
        <sz val="10"/>
        <rFont val="Calibri"/>
        <family val="2"/>
        <scheme val="minor"/>
      </rPr>
      <t xml:space="preserve"> des médicaments expérimentaux à la PUI sont définies (heures ouvrables, et non ouvrables si applicable).</t>
    </r>
  </si>
  <si>
    <t>Modes opératoires de préparation (ou fiches de fabrication), informatisés ou non, pour chaque EC concerné</t>
  </si>
  <si>
    <t>- Autorisation PUI mentionnant l'activité de préparation de médicaments expérimentaux par l'Agence Régionale de Santé
- POS de préparation spécifique aux essais cliniques, décrivant l'organisation, les responsabilités du secteur EC ou secteur Production, les locaux, les équipements, le personnel, les modalités de contrôle de conformité (ex : double contrôle visuel, contrôle gravimétrique ou analytique) et de libération pharmaceutique</t>
  </si>
  <si>
    <r>
      <t xml:space="preserve">Les </t>
    </r>
    <r>
      <rPr>
        <b/>
        <sz val="10"/>
        <rFont val="Calibri"/>
        <family val="2"/>
        <scheme val="minor"/>
      </rPr>
      <t xml:space="preserve">patients </t>
    </r>
    <r>
      <rPr>
        <sz val="10"/>
        <rFont val="Calibri"/>
        <family val="2"/>
        <scheme val="minor"/>
      </rPr>
      <t xml:space="preserve">ambulatoires sont systématiquement </t>
    </r>
    <r>
      <rPr>
        <b/>
        <sz val="10"/>
        <rFont val="Calibri"/>
        <family val="2"/>
        <scheme val="minor"/>
      </rPr>
      <t xml:space="preserve">informés </t>
    </r>
    <r>
      <rPr>
        <sz val="10"/>
        <rFont val="Calibri"/>
        <family val="2"/>
        <scheme val="minor"/>
      </rPr>
      <t xml:space="preserve">de l'obligation de </t>
    </r>
    <r>
      <rPr>
        <b/>
        <sz val="10"/>
        <rFont val="Calibri"/>
        <family val="2"/>
        <scheme val="minor"/>
      </rPr>
      <t>retourner les PSE</t>
    </r>
    <r>
      <rPr>
        <sz val="10"/>
        <rFont val="Calibri"/>
        <family val="2"/>
        <scheme val="minor"/>
      </rPr>
      <t xml:space="preserve"> dispensés à la PUI, ou au service investigateur qui les transmet à la PUI dans les plus brefs délais.</t>
    </r>
  </si>
  <si>
    <t>Support d'information du patient sur l'obligation de retourner les PSE à la PUI (ex : intégration à l'ordonnance protocolaire, étiquette collée sur chaque conditionnement)</t>
  </si>
  <si>
    <t>POS décrivant les modalités de gestion des traitements retournés : comptabilité et analyse de l'observance le cas échéant, traçabilité puis stockage dans la zone dédiée avec identification de l’essai, dans l’attente de la vérification de cette comptabilité lors d’une visite de monitoring</t>
  </si>
  <si>
    <t>- POS décrivant les modalités de retour au promoteur
- Procédure spécifique pour chaque EC (ex : fiche synthèse ou résumé) décrivant les modalités de retour au promoteur
- Formulaires de retour, document de traçabilité des enlèvements de colis (registre des dépôts/ enlèvements de colis) comprenant : date, identité de l'opérateur, produit, quantité, lot, péremption, destinataire</t>
  </si>
  <si>
    <t>- POS décrivant les modalités de destruction des traitements, y compris après préparation magistrale (PSE cytotoxiques ou non)
- Documentation (ex : certificat, attestation) de la destruction (document interne et/ou du promoteur) mentionnant : identification de l'EC (promoteur et code), nom du traitement, dosage, quantités restant dans les conditionnements, n° de lot et/ou n° de traitement et/ou n° d'identification du patient, date de péremption, date, raison de la destruction  (retours patient, périmés, non conformités, fin d’essai...), identité de l'opérateur (nom, qualité, signature)</t>
  </si>
  <si>
    <r>
      <t xml:space="preserve">L’évaluation des </t>
    </r>
    <r>
      <rPr>
        <b/>
        <sz val="10"/>
        <rFont val="Calibri"/>
        <family val="2"/>
        <scheme val="minor"/>
      </rPr>
      <t>surcoûts</t>
    </r>
    <r>
      <rPr>
        <sz val="10"/>
        <rFont val="Calibri"/>
        <family val="2"/>
        <scheme val="minor"/>
      </rPr>
      <t xml:space="preserve"> intermédiaires (en cours d’étude) et finaux par la PUI est réalisée conformément à la grille prévue dans la convention hospitalière (partie concernant la PUI).</t>
    </r>
  </si>
  <si>
    <r>
      <t xml:space="preserve">La gestion des visites de </t>
    </r>
    <r>
      <rPr>
        <b/>
        <sz val="10"/>
        <rFont val="Calibri"/>
        <family val="2"/>
        <scheme val="minor"/>
      </rPr>
      <t>clôture</t>
    </r>
    <r>
      <rPr>
        <sz val="10"/>
        <rFont val="Calibri"/>
        <family val="2"/>
        <scheme val="minor"/>
      </rPr>
      <t xml:space="preserve"> fait l'objet d'une POS générale et d'une traçabilité pour chaque EC.</t>
    </r>
  </si>
  <si>
    <r>
      <t>L'</t>
    </r>
    <r>
      <rPr>
        <b/>
        <sz val="10"/>
        <rFont val="Calibri"/>
        <family val="2"/>
        <scheme val="minor"/>
      </rPr>
      <t>archivage</t>
    </r>
    <r>
      <rPr>
        <sz val="10"/>
        <rFont val="Calibri"/>
        <family val="2"/>
        <scheme val="minor"/>
      </rPr>
      <t xml:space="preserve"> de la documentation de chaque EC fait l'objet d'une POS générale et d'une traçabilité pour chaque EC.</t>
    </r>
  </si>
  <si>
    <t>- POS décrivant les modalités de clôture des EC
- Liste des EC en cours et clôturés (historique des listes), comprenant l'identification du protocole et la date de clôture</t>
  </si>
  <si>
    <r>
      <t>Pour les EC où la PUI est autorisée à lever l'aveugle, les règles de</t>
    </r>
    <r>
      <rPr>
        <b/>
        <sz val="10"/>
        <rFont val="Calibri"/>
        <family val="2"/>
        <scheme val="minor"/>
      </rPr>
      <t xml:space="preserve"> levée d’aveugle</t>
    </r>
    <r>
      <rPr>
        <sz val="10"/>
        <rFont val="Calibri"/>
        <family val="2"/>
        <scheme val="minor"/>
      </rPr>
      <t xml:space="preserve"> sont organisées en accord avec le promoteur.</t>
    </r>
  </si>
  <si>
    <r>
      <t xml:space="preserve">Les modalités de </t>
    </r>
    <r>
      <rPr>
        <b/>
        <sz val="10"/>
        <rFont val="Calibri"/>
        <family val="2"/>
        <scheme val="minor"/>
      </rPr>
      <t>maintien de l'aveugle</t>
    </r>
    <r>
      <rPr>
        <sz val="10"/>
        <rFont val="Calibri"/>
        <family val="2"/>
        <scheme val="minor"/>
      </rPr>
      <t xml:space="preserve"> sont définies par une POS générale et par une procédure spécifique pour chaque EC concerné, en accord avec le promoteur (étiquetage et apparence des PSE, restriction de la quantité et de l’accessibilité des documents pouvant dévoiler l’aveugle, respect des précautions à chaque dispensation).</t>
    </r>
  </si>
  <si>
    <t>Procédure accessible au personnel de garde en cas de réactions indésirables graves, documentation consignant le nom des personnes autorisées à lever l’aveugle</t>
  </si>
  <si>
    <t>-POS décrivant les modalités de maitien de l'aveugle à la PUI
-Document spécifique pour chaque EC concerné (ex: fiche synthèse ou résumé), décrivant les modalités de maintien de l'aveugle par la PUI</t>
  </si>
  <si>
    <t>Rapports annuels d’activités avec indicateurs d'activité sur l'année, par exemple : nombre de mises en place,  d’EC gérés à la PUI, d’EC actifs (avec au moins une dispensation sur l’année), de réceptions, de dispensations (ou de lignes de dispensations), de préparations stériles et non stériles pour EC, de visites de monitoring, d'audits externes, d'auto-évaluations/audits internes, de clôtures, etc.</t>
  </si>
  <si>
    <t>Tableau de suivi / tableau de bord d'indicateurs qualitatifs, par exemple : taux de conformité des réceptions/ préparations/ dispensations, taux d'EC actifs avec dispensation nominative</t>
  </si>
  <si>
    <r>
      <t xml:space="preserve">Documents de signalement au promoteur des écarts au protocole (ex : </t>
    </r>
    <r>
      <rPr>
        <i/>
        <sz val="10"/>
        <rFont val="Calibri"/>
        <family val="2"/>
        <scheme val="minor"/>
      </rPr>
      <t>Note to file</t>
    </r>
    <r>
      <rPr>
        <sz val="10"/>
        <rFont val="Calibri"/>
        <family val="2"/>
        <scheme val="minor"/>
      </rPr>
      <t>), archivés dans le dossier de chaque EC, mentionnant la date, la raison, les démarches</t>
    </r>
  </si>
  <si>
    <t>Documents de traçabilité (papier et/ou informatique) des mises en quarantaine et des communications relatives aux PSE non conformes, archivés dans le dossier de chaque EC</t>
  </si>
  <si>
    <r>
      <t xml:space="preserve">Les </t>
    </r>
    <r>
      <rPr>
        <b/>
        <sz val="10"/>
        <rFont val="Calibri"/>
        <family val="2"/>
        <scheme val="minor"/>
      </rPr>
      <t>déviations au protocole</t>
    </r>
    <r>
      <rPr>
        <sz val="10"/>
        <rFont val="Calibri"/>
        <family val="2"/>
        <scheme val="minor"/>
      </rPr>
      <t xml:space="preserve"> liées à l’utilisation des PSE (instabilité physicochimique, inobservance, écart de température) sont </t>
    </r>
    <r>
      <rPr>
        <b/>
        <sz val="10"/>
        <rFont val="Calibri"/>
        <family val="2"/>
        <scheme val="minor"/>
      </rPr>
      <t>signalées</t>
    </r>
    <r>
      <rPr>
        <sz val="10"/>
        <rFont val="Calibri"/>
        <family val="2"/>
        <scheme val="minor"/>
      </rPr>
      <t xml:space="preserve"> par écrit au promoteur, lorsque cette responsabilité a été déléguée au pharmacien.</t>
    </r>
  </si>
  <si>
    <r>
      <t>Tout</t>
    </r>
    <r>
      <rPr>
        <b/>
        <sz val="10"/>
        <rFont val="Calibri"/>
        <family val="2"/>
        <scheme val="minor"/>
      </rPr>
      <t xml:space="preserve"> PSE non conforme</t>
    </r>
    <r>
      <rPr>
        <sz val="10"/>
        <rFont val="Calibri"/>
        <family val="2"/>
        <scheme val="minor"/>
      </rPr>
      <t xml:space="preserve"> fait l’objet d’une information au promoteur et d’une mise en quarantaine dans l'attente de la décision du promoteur quant aux actions à mettre en œuvre.</t>
    </r>
  </si>
  <si>
    <r>
      <t xml:space="preserve">Toute </t>
    </r>
    <r>
      <rPr>
        <b/>
        <sz val="10"/>
        <rFont val="Calibri"/>
        <family val="2"/>
        <scheme val="minor"/>
      </rPr>
      <t>non-conformité</t>
    </r>
    <r>
      <rPr>
        <sz val="10"/>
        <rFont val="Calibri"/>
        <family val="2"/>
        <scheme val="minor"/>
      </rPr>
      <t xml:space="preserve"> sur le circuit du PSE est </t>
    </r>
    <r>
      <rPr>
        <b/>
        <sz val="10"/>
        <rFont val="Calibri"/>
        <family val="2"/>
        <scheme val="minor"/>
      </rPr>
      <t>déclarée</t>
    </r>
    <r>
      <rPr>
        <sz val="10"/>
        <rFont val="Calibri"/>
        <family val="2"/>
        <scheme val="minor"/>
      </rPr>
      <t xml:space="preserve"> et tracée en interne.</t>
    </r>
  </si>
  <si>
    <r>
      <t xml:space="preserve">Un </t>
    </r>
    <r>
      <rPr>
        <b/>
        <sz val="10"/>
        <rFont val="Calibri"/>
        <family val="2"/>
        <scheme val="minor"/>
      </rPr>
      <t>retour d’expérience</t>
    </r>
    <r>
      <rPr>
        <sz val="10"/>
        <rFont val="Calibri"/>
        <family val="2"/>
        <scheme val="minor"/>
      </rPr>
      <t xml:space="preserve">  sur le circuit des PSE en cas de non-conformité est organisé avec participation du secteur EC de la PUI. Cette organisation :
- priorise les déclarations internes à analyser
- procède par toute méthodologie à l’analyse collective et interdisciplinaire des causes
- propose, pour chaque déclaration analysée, des actions d’amélioration
- procède à la mise en place de ces actions et à leur suivi (évaluation de leur efficacité)
- communique sur ce retour d’expérience auprès des acteurs concernés</t>
    </r>
  </si>
  <si>
    <r>
      <t xml:space="preserve">Une </t>
    </r>
    <r>
      <rPr>
        <b/>
        <sz val="10"/>
        <rFont val="Calibri"/>
        <family val="2"/>
        <scheme val="minor"/>
      </rPr>
      <t xml:space="preserve">étude des risques </t>
    </r>
    <r>
      <rPr>
        <b/>
        <i/>
        <sz val="10"/>
        <rFont val="Calibri"/>
        <family val="2"/>
        <scheme val="minor"/>
      </rPr>
      <t>a priori</t>
    </r>
    <r>
      <rPr>
        <b/>
        <sz val="10"/>
        <rFont val="Calibri"/>
        <family val="2"/>
        <scheme val="minor"/>
      </rPr>
      <t xml:space="preserve"> </t>
    </r>
    <r>
      <rPr>
        <sz val="10"/>
        <rFont val="Calibri"/>
        <family val="2"/>
        <scheme val="minor"/>
      </rPr>
      <t>sur la gestion pharmaceutique des EC  est réalisée puis réévaluée périodiquement, de façon collective et interdisciplinaire.</t>
    </r>
  </si>
  <si>
    <r>
      <t>L'étude des risques</t>
    </r>
    <r>
      <rPr>
        <i/>
        <sz val="10"/>
        <rFont val="Calibri"/>
        <family val="2"/>
        <scheme val="minor"/>
      </rPr>
      <t xml:space="preserve"> a priori</t>
    </r>
    <r>
      <rPr>
        <sz val="10"/>
        <rFont val="Calibri"/>
        <family val="2"/>
        <scheme val="minor"/>
      </rPr>
      <t xml:space="preserve"> conduit à la proposition d'</t>
    </r>
    <r>
      <rPr>
        <b/>
        <sz val="10"/>
        <rFont val="Calibri"/>
        <family val="2"/>
        <scheme val="minor"/>
      </rPr>
      <t>actions d'amélioration</t>
    </r>
    <r>
      <rPr>
        <sz val="10"/>
        <rFont val="Calibri"/>
        <family val="2"/>
        <scheme val="minor"/>
      </rPr>
      <t xml:space="preserve"> et de modalités de </t>
    </r>
    <r>
      <rPr>
        <b/>
        <sz val="10"/>
        <rFont val="Calibri"/>
        <family val="2"/>
        <scheme val="minor"/>
      </rPr>
      <t>suivi</t>
    </r>
    <r>
      <rPr>
        <sz val="10"/>
        <rFont val="Calibri"/>
        <family val="2"/>
        <scheme val="minor"/>
      </rPr>
      <t xml:space="preserve"> de ces actions.</t>
    </r>
  </si>
  <si>
    <r>
      <t xml:space="preserve">Il existe un </t>
    </r>
    <r>
      <rPr>
        <b/>
        <sz val="10"/>
        <rFont val="Calibri"/>
        <family val="2"/>
        <scheme val="minor"/>
      </rPr>
      <t>plan d'actions</t>
    </r>
    <r>
      <rPr>
        <sz val="10"/>
        <rFont val="Calibri"/>
        <family val="2"/>
        <scheme val="minor"/>
      </rPr>
      <t xml:space="preserve"> sur le circuit des PSE, qui intègre les actions issues des retours d'expérience, des évaluations internes (études de risque </t>
    </r>
    <r>
      <rPr>
        <i/>
        <sz val="10"/>
        <rFont val="Calibri"/>
        <family val="2"/>
        <scheme val="minor"/>
      </rPr>
      <t>a priori</t>
    </r>
    <r>
      <rPr>
        <sz val="10"/>
        <rFont val="Calibri"/>
        <family val="2"/>
        <scheme val="minor"/>
      </rPr>
      <t>, audits internes) et externes (inspections, audits externes, enquêtes de satisfaction)</t>
    </r>
  </si>
  <si>
    <r>
      <t xml:space="preserve">Le plan d'actions précise, pour chaque action, les </t>
    </r>
    <r>
      <rPr>
        <b/>
        <sz val="10"/>
        <rFont val="Calibri"/>
        <family val="2"/>
        <scheme val="minor"/>
      </rPr>
      <t>responsabilités</t>
    </r>
    <r>
      <rPr>
        <sz val="10"/>
        <rFont val="Calibri"/>
        <family val="2"/>
        <scheme val="minor"/>
      </rPr>
      <t xml:space="preserve">, le </t>
    </r>
    <r>
      <rPr>
        <b/>
        <sz val="10"/>
        <rFont val="Calibri"/>
        <family val="2"/>
        <scheme val="minor"/>
      </rPr>
      <t>calendrier</t>
    </r>
    <r>
      <rPr>
        <sz val="10"/>
        <rFont val="Calibri"/>
        <family val="2"/>
        <scheme val="minor"/>
      </rPr>
      <t xml:space="preserve"> et les modalités de </t>
    </r>
    <r>
      <rPr>
        <b/>
        <sz val="10"/>
        <rFont val="Calibri"/>
        <family val="2"/>
        <scheme val="minor"/>
      </rPr>
      <t>suivi</t>
    </r>
    <r>
      <rPr>
        <sz val="10"/>
        <rFont val="Calibri"/>
        <family val="2"/>
        <scheme val="minor"/>
      </rPr>
      <t xml:space="preserve"> au moyen notamment d'indicateurs.</t>
    </r>
  </si>
  <si>
    <r>
      <t xml:space="preserve">Le plan d'actions est </t>
    </r>
    <r>
      <rPr>
        <b/>
        <sz val="10"/>
        <rFont val="Calibri"/>
        <family val="2"/>
        <scheme val="minor"/>
      </rPr>
      <t>actualisé</t>
    </r>
    <r>
      <rPr>
        <sz val="10"/>
        <rFont val="Calibri"/>
        <family val="2"/>
        <scheme val="minor"/>
      </rPr>
      <t xml:space="preserve"> à périodicité définie.</t>
    </r>
  </si>
  <si>
    <t>Oui/ 
En grande partie/ Partiellement/ 
Non/ 
+/- Non applicable</t>
  </si>
  <si>
    <r>
      <t xml:space="preserve">Des documents élaborés pour chaque EC décrivent les spécificités des modalités organisationnelles et de gestion des PSE dans cet EC (ex: </t>
    </r>
    <r>
      <rPr>
        <b/>
        <sz val="10"/>
        <color theme="1"/>
        <rFont val="Calibri"/>
        <family val="2"/>
        <scheme val="minor"/>
      </rPr>
      <t>fiche synthèse ou résumé</t>
    </r>
    <r>
      <rPr>
        <sz val="10"/>
        <color theme="1"/>
        <rFont val="Calibri"/>
        <family val="2"/>
        <scheme val="minor"/>
      </rPr>
      <t>)</t>
    </r>
  </si>
  <si>
    <t>Oui</t>
  </si>
  <si>
    <t>En grande partie</t>
  </si>
  <si>
    <t>Partiellement</t>
  </si>
  <si>
    <t>Non</t>
  </si>
  <si>
    <t>Non applicable</t>
  </si>
  <si>
    <r>
      <t>Les modalités de</t>
    </r>
    <r>
      <rPr>
        <b/>
        <sz val="10"/>
        <rFont val="Calibri"/>
        <family val="2"/>
        <scheme val="minor"/>
      </rPr>
      <t xml:space="preserve"> gestion des retours</t>
    </r>
    <r>
      <rPr>
        <sz val="10"/>
        <rFont val="Calibri"/>
        <family val="2"/>
        <scheme val="minor"/>
      </rPr>
      <t xml:space="preserve"> sont définies.</t>
    </r>
  </si>
  <si>
    <r>
      <t xml:space="preserve">Le </t>
    </r>
    <r>
      <rPr>
        <b/>
        <sz val="10"/>
        <rFont val="Calibri"/>
        <family val="2"/>
        <scheme val="minor"/>
      </rPr>
      <t>retour des traitements au promoteur</t>
    </r>
    <r>
      <rPr>
        <sz val="10"/>
        <rFont val="Calibri"/>
        <family val="2"/>
        <scheme val="minor"/>
      </rPr>
      <t>/ dépôt est effectué après autorisation du promoteur, selon les modalités définies dans la POS générale et la procédure spécifique de l'EC.</t>
    </r>
  </si>
  <si>
    <r>
      <t xml:space="preserve">La mise en </t>
    </r>
    <r>
      <rPr>
        <b/>
        <sz val="10"/>
        <rFont val="Calibri"/>
        <family val="2"/>
        <scheme val="minor"/>
      </rPr>
      <t>destruction des traitements</t>
    </r>
    <r>
      <rPr>
        <sz val="10"/>
        <rFont val="Calibri"/>
        <family val="2"/>
        <scheme val="minor"/>
      </rPr>
      <t xml:space="preserve"> par le site est effectuée après monitoring ou autorisation du promoteur, selon les modalités définies dans la POS et validées lors de la mise en place.</t>
    </r>
  </si>
  <si>
    <t>Elaborer, diffuser et/ou mettre à jour les documents manquants ou obsolètes :
- Procédure dégradée qui mentionne  la personne à contacter, le délai pour entamer les procédures, les procédures à suivre (ex : procédure spécifique aux EC ou procédure générale de la PUI avec un chapitre dédié aux EC)
- Document de traçabilité du recours à cette procédure dégradée et des actions posées (description de l’incident, personne impliquée, date, corrections, statut)</t>
  </si>
  <si>
    <t>Elaborer, diffuser et/ou mettre à jour les documents manquants ou obsolètes :
- Document mentionnant les tâches accomplies par chaque agent (ex : feuille de délégation interne des tâches complétée et signée par chaque agent)
- Fiches de poste ou de mission pour chaque agent</t>
  </si>
  <si>
    <t>Evaluer et habiliter chaque professionnel au terme de la formation
Elaborer, diffuser et/ou mettre à jour les documents manquants ou obsolètes :
Attestation d'habilitation (sujet, date, paraphe) de chaque agent par le pharmacien responsable (ex : intégration à la feuille de délégation des tâches) datant de moins de 2 ans (ou périodicité définie dans le plan de formation) et adaptée pour chaque statut (selon fiches de poste)</t>
  </si>
  <si>
    <t>Elaborer, diffuser et/ou mettre à jour les documents manquants ou obsolètes :
- Politique de formation adaptée pour chaque statut (selon fiches de poste)
- Plan pluriannuel de formation avec suivi des formations des agents</t>
  </si>
  <si>
    <t>Organiser la maintenance de ces équipements, aux intervalles requis par le fabriquant
Elaborer, diffuser et/ou mettre à jour les documents manquants ou obsolètes :
Document de traçabilité des opérations de maintenance (date, heure, identité de l'opérateur, tâche)</t>
  </si>
  <si>
    <t>Informatiser le circuit des PSE via un logiciel de gestion pharmaceutique des essais cliniques</t>
  </si>
  <si>
    <t>Elaborer, diffuser et/ou mettre à jour les documents manquants ou obsolètes :
Liste des EC en cours et historique des listes (ex : tableur / extraction d'un logiciel)</t>
  </si>
  <si>
    <t>Elaborer, diffuser et/ou mettre à jour les documents manquants ou obsolètes :
Classeur pharmacie (ou dossier pharmaceutique) pour chaque EC</t>
  </si>
  <si>
    <t>Elaborer, diffuser et/ou mettre à jour les documents manquants ou obsolètes :
Documents spécifiques pour chaque EC, comprenant, par exemple, les informations suivantes : dénomination du PSE, forme, dosage, posologie, voie d’administration, indication, effets indésirables, interactions, contre-indications, modalités d'approvisionnement et de réception, de conservation, de préparation, de dispensation, d’administration, de destruction, instructions en cas de saut de prise, n° d'identification du protocole, version du protocole, coordonnées de l’investigateur, du promoteur</t>
  </si>
  <si>
    <t>Elaborer, diffuser et/ou mettre à jour les documents manquants ou obsolètes : 
Documents anonymisés transmis par la PUI au promoteur (courriers, fax, mails)</t>
  </si>
  <si>
    <t>Elaborer, diffuser et/ou mettre à jour les documents manquants ou obsolètes :
Liste des personnels responsables de chaque EC (ex : médecins investigateurs, attachés de recherche clinique, personnes responsables de garde), avec les prénoms, noms et coordonnées de chacun (ex : n° de téléphone, bip, courriel)
(ex : liste intégrée à la fiche synthèse ou résumé de chaque EC)</t>
  </si>
  <si>
    <t>Définir les interfaces avec la DRCI
Elaborer, diffuser et/ou mettre à jour les documents manquants ou obsolètes :
Conventions hospitalières ou contrat de fonctionnement inter-service définissant les rôles de chacun et le périmètre de la coopération du pharmacien pour chaque activité</t>
  </si>
  <si>
    <t>Associer la PUI aux visites de sélection et de mise en place des EC
Elaborer, diffuser et/ou mettre à jour les documents manquants ou obsolètes : Documents de traçabilité d'organisation (entre le promoteur et la PUI) ou comptes-rendus des visites de sélection et de mise en place</t>
  </si>
  <si>
    <t>Elaborer, diffuser et/ou mettre à jour les documents manquants ou obsolètes : Mode opératoire ou grille de renseignement (check-list) de mise en place, couvrant l’ensemble des étapes du circuit des PSE</t>
  </si>
  <si>
    <t>Elaborer, diffuser et/ou mettre à jour les documents manquants ou obsolètes : Courriers, courriels ou support d'information au promoteur (ex : plaquette d’informations) listant les prestations, organisations, activités pharmaceutiques locales liées aux EC (éléments de preuves non indispensables si le promoteur se déplace à la PUI lors de la visite de sélection)</t>
  </si>
  <si>
    <t>Elaborer, diffuser et/ou mettre à jour les documents manquants ou obsolètes : 
Supports (internes ou du promoteur, papier et/ou informatique) de comptabilité globale et/ou nominative (par patient), permettant la traçabilité des renseignements nécessaires (identité patient, date, identité de l’opérateur,  quantité, produit, n° de lot, n° de traitement, date de péremption) à chacune de ces étapes : réception / préparation / dispensation / mise en dotation / retour / devenir du retour ou du produit non dispensé (destruction sur site ou retour au promoteur)</t>
  </si>
  <si>
    <t>Elaborer, diffuser et/ou mettre à jour les documents manquants ou obsolètes :
Procédure spécifique pour chaque EC (ex : fiche synthèse ou résumé) décrivant les modalités d'approvisionnement, par exemple : niveau des stocks à conserver, personne désignée, méthode de commande, adresse de livraison, délai de réception, coordonnées du contact promoteur</t>
  </si>
  <si>
    <t>Elaborer, diffuser et/ou mettre à jour les documents manquants ou obsolètes : 
- POS décrivant les modalités de réception, par exemple : transport interne si multi-site, ouverture du colis, contrôle des unités thérapeutiques (conformité par rapport au bon de commande/ livraison, étiquetage conforme à l'arrêté du 24 mai 2006, certificats d'analyse/ de libération de lots, intégrité, respect des conditions de conservation lors du transport), rangement des PSE, traçabilité de l'entrée en stock, confirmation de réception au promoteur, archivage des documents, retour éventuel de l'emballage vide, conduite à tenir en cas de non-conformité
- Procédure spécifique pour chaque EC (ex : fiche synthèse ou résumé) décrivant les modalités de réception
- Supports (papier et/ou informatique) de comptabilité permettant la traçabilité de l'entrée en stock : date de réception, quantité, produit, n° de lot, n° de traitement, date de péremption, identité de l'opérateur</t>
  </si>
  <si>
    <t>Définir et mettre en place un système de mesure de la température des zones de stockage (relevé journalier a minima). Idéalement, il s'agit d'un système d'enregistrement en continu bénéficiant d'une alarme dont le report permet la gestion de toute excursion de température, y compris en dehors des horaires ouvrables de la PUI.
Organiser la calibration du système selon les normes en vigueur et archiver les constats de vérification annuels fournis  par le laboratoire de métrologie accrédité COFRAC.
Elaborer, diffuser et/ou mettre à jour les documents manquants ou obsolètes : 
- POS décrivant le suivi, l'enregistrement des températures et la gestion des excursions de température
-  Documents de traçabilité des températures, comprenant au moins une mesure/un relevé par jour (date, valeurs de température, localisation des systèmes de mesure)
- Notifications d'excursions de température
- Constats de vérification annuels fournis par un laboratoire de métrologie accrédité COFRAC 
- Système d'enregistrement en continu bénéficiant d'une alarme dont le report permet la gestion de toute excursion de température, y compris en dehors des horaires ouvrables de la PUI</t>
  </si>
  <si>
    <t>Elaborer, diffuser et/ou mettre à jour les documents manquants ou obsolètes : Liste des prescripteurs autorisés par EC (ex: intégration à la fiche synthèse ou résumé)</t>
  </si>
  <si>
    <t>Elaborer, diffuser et/ou mettre à jour les documents manquants ou obsolètes : 
- POS décrivant les modalités de dispensation : vérifications minimales sur l'ordonnance et sur les traitements, consultation des spécificités de l'EC (fiche synthèse ou résumé) et analyse pharmaceutique
- Ordonnances et supports (papier et/ou informatique) de comptabilité permettant la traçabilité de la dispensation : date, identité de l'opérateur, quantité, produit, n° de lot, n° de traitement, date de péremption</t>
  </si>
  <si>
    <t>Elaborer, diffuser et/ou mettre à jour les documents manquants ou obsolètes : 
- POS décrivant les modalités de dispensation (critère 32) intégrant les modalités de double-contrôle indépendant immédiat
- Ordonnances et/ou supports (papier et/ou informatique) de comptabilité permettant la traçabilité de ce double-contrôle avec identité de l'opérateur</t>
  </si>
  <si>
    <t>Privilégier la délivrance nominative autant que possible pour chaque EC
Elaborer, diffuser et/ou mettre à jour les documents manquants ou obsolètes : par exemple : grille de renseignement (ou check-list) à compléter par la PUI lors de la mise en place, permettant de détecter les conditions particulières justifiant le choix de mise en dotation dans les services plutôt que la délivrance nominative</t>
  </si>
  <si>
    <t>Mettre en place la validation et le contrôle du stockage dans les services par le pharmacien
Elaborer, diffuser et/ou mettre à jour les documents manquants ou obsolètes :
Procédure de stockage des PSE dans les services de soins</t>
  </si>
  <si>
    <t>Délivrer des conseils pharmaceutiques lors de la remise du traitement au patient
Elaborer, diffuser et/ou mettre à jour les documents manquants ou obsolètes :
Supports d'information/ conseils remis au patient ou donnés à l'oral, pour chaque EC (ex : intégration à l'ordonnance protocolaire), comprenant par exemple : précautions d'emploi, modalités de prises, conduite à tenir en cas d'oubli, effets indésirables, interactions médicamenteuses (traitements concomitants interdits/autorisés selon le protocole)</t>
  </si>
  <si>
    <t>Elaborer, diffuser et/ou mettre à jour les documents manquants ou obsolètes : 
- Autorisation PUI mentionnant l'activité de préparation de médicaments expérimentaux par l'Agence Régionale de Santé
- POS de préparation spécifique aux essais cliniques, décrivant l'organisation, les responsabilités du secteur EC ou secteur Production, les locaux, les équipements, le personnel, les modalités de contrôle de conformité (ex : double contrôle visuel, contrôle gravimétrique ou analytique) et de libération pharmaceutique</t>
  </si>
  <si>
    <t>Elaborer, diffuser et/ou mettre à jour les documents manquants ou obsolètes : Modes opératoires de préparation (ou fiches de fabrication), informatisés ou non, pour chaque EC concerné</t>
  </si>
  <si>
    <t>Inclure l'obligation de retourner les PSE dispensés dans les conseils pharmaceutiques lors de la dispensation au patient (cf. critère 37) ou au personnel d'investigation qui remet le traitement au patient :
consigne à l'oral + support écrit remis au patient (ex : intégration à l'ordonnance protocolaire, étiquette collée sur chaque conditionnement)</t>
  </si>
  <si>
    <t>Elaborer, diffuser et/ou mettre à jour les documents manquants ou obsolètes : POS décrivant les modalités de gestion des traitements retournés : comptabilité et analyse de l'observance le cas échéant, traçabilité puis stockage dans la zone dédiée avec identification de l’essai, dans l’attente de la vérification de cette comptabilité lors d’une visite de monitoring</t>
  </si>
  <si>
    <t>Elaborer, diffuser et/ou mettre à jour les documents manquants ou obsolètes :
- POS décrivant les modalités de retour au promoteur
- Procédure spécifique pour chaque EC (ex : fiche synthèse ou résumé) décrivant les modalités de retour au promoteur
- Formulaires de retour, document de traçabilité des enlèvements de colis (registre des dépôts/ enlèvements de colis) comprenant : date, identité de l'opérateur, produit, quantité, lot, péremption, destinataire</t>
  </si>
  <si>
    <t>Elaborer, diffuser et/ou mettre à jour les documents manquants ou obsolètes : 
- POS décrivant les modalités de destruction des traitements, y compris après préparation magistrale (PSE cytotoxiques ou non)
- Documentation (ex : certificat, attestation) de la destruction (document interne et/ou du promoteur) mentionnant : identification de l'EC (promoteur et code), nom du traitement, dosage, quantités restant dans les conditionnements, n° de lot et/ou n° de traitement et/ou n° d'identification du patient, date de péremption, date, raison de la destruction  (retours patient, périmés, non conformités, fin d’essai...), identité de l'opérateur (nom, qualité, signature)</t>
  </si>
  <si>
    <t>Elaborer, diffuser et/ou mettre à jour les documents manquants ou obsolètes : 
- POS décrivant les modalités de clôture des EC
- Liste des EC en cours et clôturés (historique des listes), comprenant l'identification du protocole et la date de clôture</t>
  </si>
  <si>
    <t>Elaborer, diffuser et/ou mettre à jour les documents manquants ou obsolètes :
-POS décrivant les modalités de maitien de l'aveugle à la PUI
-Document spécifique pour chaque EC concerné (ex: fiche synthèse ou résumé), décrivant les modalités de maintien de l'aveugle par la PUI</t>
  </si>
  <si>
    <t>Elaborer, diffuser et/ou mettre à jour les documents manquants ou obsolètes : 
Procédure accessible au personnel de garde en cas de réactions indésirables graves, documentation consignant le nom des personnes autorisées à lever l’aveugle</t>
  </si>
  <si>
    <t>Mettre en place le suivi des indicateurs d'activité (a minima annuellement)
Elaborer, diffuser et/ou mettre à jour les documents manquants ou obsolètes :
Rapports annuels d’activités avec indicateurs d'activité sur l'année, par exemple : nombre de mises en place,  d’EC gérés à la PUI, d’EC actifs (avec au moins une dispensation sur l’année), de réceptions, de dispensations (ou de lignes de dispensations), de préparations stériles et non stériles pour EC, de visites de monitoring, d'audits externes, d'auto-évaluations/audits internes, de clôtures, etc.</t>
  </si>
  <si>
    <t>Réaliser une auto-évaluation régulièrement, diffuser et archiver les rapports d'auto-évaluations, d'audits internes</t>
  </si>
  <si>
    <t>Elaborer des enquête de satisfaction et les transmettre aux promoteurs/ investigateurs/ patients...
Elaborer, diffuser et/ou mettre à jour les documents manquants ou obsolètes :
Documents de traçabilité des enquêtes de satisfaction complétées par les promoteurs,  investigateurs et patients</t>
  </si>
  <si>
    <t>Mettre en place le suivi des indicateurs qualitatifs (ex : taux de conformité des réceptions/ préparations/ dispensations, taux d'EC actifs avec dispensation nominative)
Elaborer, diffuser et/ou mettre à jour les documents manquants ou obsolètes : Tableau de suivi / tableau de bord d'indicateurs qualitatifs</t>
  </si>
  <si>
    <t>Informer le promoteur de tout PSE non conforme et les mettre en quarantaine dans l'attente de sa décision
Archiver les documents de traçabilité (papier et/ou informatique) des mises en quarantaine et des communications relatives aux PSE non conformes, dans le dossier de chaque EC</t>
  </si>
  <si>
    <t>&gt;&gt; Pourcentage de conformité globale :</t>
  </si>
  <si>
    <t>Pourcentage de conformité globale :</t>
  </si>
  <si>
    <t>Niveau de conformité</t>
  </si>
  <si>
    <t>Diagramme Radar avec niveau de conformité pour chaque partie :</t>
  </si>
  <si>
    <t>Zone 4</t>
  </si>
  <si>
    <t>Zone 3</t>
  </si>
  <si>
    <t>Zone 2</t>
  </si>
  <si>
    <t>Zone 1</t>
  </si>
  <si>
    <r>
      <t xml:space="preserve">La grille est constituée d'un </t>
    </r>
    <r>
      <rPr>
        <b/>
        <sz val="11"/>
        <color theme="1"/>
        <rFont val="Calibri"/>
        <family val="2"/>
        <scheme val="minor"/>
      </rPr>
      <t xml:space="preserve">ensemble de critères </t>
    </r>
    <r>
      <rPr>
        <sz val="11"/>
        <color theme="1"/>
        <rFont val="Calibri"/>
        <family val="2"/>
        <scheme val="minor"/>
      </rPr>
      <t>représentant les principaux processus de la gestion pharmaceutique des essais cliniques.</t>
    </r>
  </si>
  <si>
    <t>Passer le pointeur sur les critères marqués d'un coin rouge pour consulter l'aide :</t>
  </si>
  <si>
    <r>
      <t xml:space="preserve">Certains critères sont également </t>
    </r>
    <r>
      <rPr>
        <b/>
        <sz val="11"/>
        <color theme="1"/>
        <rFont val="Calibri"/>
        <family val="2"/>
        <scheme val="minor"/>
      </rPr>
      <t xml:space="preserve">associés à des critères de l'audit de dossiers </t>
    </r>
    <r>
      <rPr>
        <sz val="11"/>
        <color theme="1"/>
        <rFont val="Calibri"/>
        <family val="2"/>
        <scheme val="minor"/>
      </rPr>
      <t>(passer le pointeur sur les éléments de preuve marqués d'un coin rouge pour afficher les n° de critères d'audit associés). La grille d'audit est disponible dans la boîte à outils "Essais cliniques" du site de l'OMéDIT Normandie. Cet audit n'est pas indispensable pour répondre aux critères de la grille, mais il permet de fiabiliser vos réponses, par la vérification effective des pratiques du personnel.</t>
    </r>
  </si>
  <si>
    <r>
      <t>La plupart des critères sont associés à des</t>
    </r>
    <r>
      <rPr>
        <b/>
        <sz val="11"/>
        <color theme="1"/>
        <rFont val="Calibri"/>
        <family val="2"/>
        <scheme val="minor"/>
      </rPr>
      <t xml:space="preserve"> éléments de preuve</t>
    </r>
    <r>
      <rPr>
        <sz val="11"/>
        <color theme="1"/>
        <rFont val="Calibri"/>
        <family val="2"/>
        <scheme val="minor"/>
      </rPr>
      <t xml:space="preserve"> qui doivent être pris en compte dans l'évaluation.</t>
    </r>
  </si>
  <si>
    <r>
      <t xml:space="preserve">Demander à ce que les lettres de déclarations d'intention d'essais soient adressées au pharmacien (Article R1123-70 du CSP - Obligation du promoteur d'infomer la PUI)
Se mettre en conformité avec la réglementation pour tous les EC menés dans l'établissement : le pharmacien hospitalier est chargé, selon le CSP (art. L5126-5), d’assurer la gestion, l’approvisionnement, la préparation, le contrôle, la détention, la dispensation des PSE, et d’en assurer la qualité.
Le pharmacien hospitalier peut être amené à réaliser les préparations rendues nécessaires par l’essai.
</t>
    </r>
    <r>
      <rPr>
        <b/>
        <i/>
        <sz val="10"/>
        <color theme="0"/>
        <rFont val="Calibri"/>
        <family val="2"/>
        <scheme val="minor"/>
      </rPr>
      <t xml:space="preserve">Sources utiles </t>
    </r>
    <r>
      <rPr>
        <i/>
        <sz val="10"/>
        <color theme="0"/>
        <rFont val="Calibri"/>
        <family val="2"/>
        <scheme val="minor"/>
      </rPr>
      <t>: Guide professionnel de la CPCHU.
La présente grille peut également aider à mettre en place les activités de gestion pharmaceutique des EC</t>
    </r>
  </si>
  <si>
    <r>
      <t>Former chaque professionnel intervenant dans les EC, dont le personnel non dédié aux EC : unité de production, logistique, personnel de garde…
Elaborer, diffuser et/ou mettre à jour les documents manquants ou obsolètes :
- Plan de formation (avec périodicité de la formation continue) et support(s) de formation générale (ex : livret d'accueil du nouvel arrivant) et spécifique pour chaque EC (ex : fiche synthèse ou résumé décrite en critère 15)
- Attestation de formation (sujet, date, paraphe) de chaque agent par le pharmacien responsable</t>
    </r>
    <r>
      <rPr>
        <i/>
        <sz val="10"/>
        <color theme="0"/>
        <rFont val="Calibri"/>
        <family val="2"/>
        <scheme val="minor"/>
      </rPr>
      <t xml:space="preserve"> </t>
    </r>
    <r>
      <rPr>
        <sz val="10"/>
        <color theme="0"/>
        <rFont val="Calibri"/>
        <family val="2"/>
        <scheme val="minor"/>
      </rPr>
      <t>(ex : intégration à la feuille de délégation interne des tâches, attestation de lecture de la fiche synthèse ou résumé pour chaque EC)</t>
    </r>
  </si>
  <si>
    <r>
      <t xml:space="preserve">Elaborer, diffuser et/ou mettre à jour les documents manquants ou obsolètes (avec double vérification) : 
- Procédures conformes (date de publication et de mise à jour, nom et signature des personnes compétentes l'ayant rédigé, validé et approuvé) décrivant l'ensemble des processus de réalisation de la gestion pharmaceutique des EC : initiation d'un EC, approvisionnement, réception, stockage, dispensation (y compris en garde si applicable), préparation, retours, destruction, clôture et archivage
- Liste des procédures applicables (titre, dates de mises à jour, auteurs)
</t>
    </r>
    <r>
      <rPr>
        <b/>
        <sz val="10"/>
        <color theme="0"/>
        <rFont val="Calibri"/>
        <family val="2"/>
        <scheme val="minor"/>
      </rPr>
      <t>Recommandation</t>
    </r>
    <r>
      <rPr>
        <sz val="10"/>
        <color theme="0"/>
        <rFont val="Calibri"/>
        <family val="2"/>
        <scheme val="minor"/>
      </rPr>
      <t xml:space="preserve"> : Une procédure doit être courte, concise et explicite. Privilégier les phrases courtes. Les illustrations et les logigrammes peuvent permettre de clarifier un processus.
</t>
    </r>
    <r>
      <rPr>
        <b/>
        <i/>
        <sz val="10"/>
        <color theme="0"/>
        <rFont val="Calibri"/>
        <family val="2"/>
        <scheme val="minor"/>
      </rPr>
      <t>Sources utiles</t>
    </r>
    <r>
      <rPr>
        <i/>
        <sz val="10"/>
        <color theme="0"/>
        <rFont val="Calibri"/>
        <family val="2"/>
        <scheme val="minor"/>
      </rPr>
      <t xml:space="preserve"> : BPC, Guide professionnel de la CPCHU (recommandations à chaque étape)</t>
    </r>
  </si>
  <si>
    <r>
      <t>Mettre en place la validation par  l'investigateur des ordonnances pré-rédigées, avant la 1ère prescription, pour chaque EC
Elaborer, diffuser et/ou mettre à jour les documents manquants ou obsolètes :
- Modèles d'ordonnances pré-rédigées et/ou ordonnances/protocoles informatisés comportant les mentions réglementaires de l’article R5132-3 du CSP ainsi que les informations requises par le protocole de l'EC (</t>
    </r>
    <r>
      <rPr>
        <i/>
        <sz val="10"/>
        <color theme="0"/>
        <rFont val="Calibri"/>
        <family val="2"/>
        <scheme val="minor"/>
      </rPr>
      <t>a minima</t>
    </r>
    <r>
      <rPr>
        <sz val="10"/>
        <color theme="0"/>
        <rFont val="Calibri"/>
        <family val="2"/>
        <scheme val="minor"/>
      </rPr>
      <t xml:space="preserve"> nom de l’EC, n° d’inclusion,  n° de cycle/de visite, n° de traitement le cas échéant, bras de traitement le cas échéant, réductions de doses le cas échéant)
- En cas de prescription sur un logiciel d'aide à la prescription (ex : protocoles de chimiothérapies) : document décrivant les modalités de saisie et de validation d'un protocole (ex : guide utilisateur du logiciel / procédure / check-list)</t>
    </r>
  </si>
  <si>
    <r>
      <t xml:space="preserve">Réaliser et diffuser l'étude des risques </t>
    </r>
    <r>
      <rPr>
        <i/>
        <sz val="10"/>
        <color theme="0"/>
        <rFont val="Calibri"/>
        <family val="2"/>
        <scheme val="minor"/>
      </rPr>
      <t>a priori</t>
    </r>
    <r>
      <rPr>
        <sz val="10"/>
        <color theme="0"/>
        <rFont val="Calibri"/>
        <family val="2"/>
        <scheme val="minor"/>
      </rPr>
      <t xml:space="preserve"> (ex : cartographie des risques) avec réévaluations périodiques, en indiquant les dates de mise en œuvre et de réévaluation(s)</t>
    </r>
  </si>
  <si>
    <r>
      <t xml:space="preserve">Afin d'aider les professionnels dans leur démarche de sécurisation des pratiques, </t>
    </r>
    <r>
      <rPr>
        <b/>
        <sz val="14"/>
        <color rgb="FFFF0000"/>
        <rFont val="Calibri"/>
        <family val="2"/>
        <scheme val="minor"/>
      </rPr>
      <t>l'onglet "Résultat détaillé"</t>
    </r>
    <r>
      <rPr>
        <sz val="11"/>
        <color theme="1"/>
        <rFont val="Calibri"/>
        <family val="2"/>
        <scheme val="minor"/>
      </rPr>
      <t xml:space="preserve"> associe à chaque non-conformité : des </t>
    </r>
    <r>
      <rPr>
        <b/>
        <sz val="11"/>
        <color theme="1"/>
        <rFont val="Calibri"/>
        <family val="2"/>
        <scheme val="minor"/>
      </rPr>
      <t>pistes de progrès</t>
    </r>
    <r>
      <rPr>
        <sz val="11"/>
        <color theme="1"/>
        <rFont val="Calibri"/>
        <family val="2"/>
        <scheme val="minor"/>
      </rPr>
      <t xml:space="preserve">, ainsi qu'un qu'un code couleur selon la réponse au critère, afin de hiérarchiser les risques et prioriser les actions.
Les pistes de progrès proposées ont vocation à être intégrées au plan d'action du secteur, en associant à chaque action : un responsable, un échéancier et des modalités de suivi (indicateurs, audits…)
Saisissez vos </t>
    </r>
    <r>
      <rPr>
        <b/>
        <sz val="11"/>
        <color theme="1"/>
        <rFont val="Calibri"/>
        <family val="2"/>
        <scheme val="minor"/>
      </rPr>
      <t>commentaires</t>
    </r>
    <r>
      <rPr>
        <sz val="11"/>
        <color theme="1"/>
        <rFont val="Calibri"/>
        <family val="2"/>
        <scheme val="minor"/>
      </rPr>
      <t xml:space="preserve"> dans l'onglet "Grille" : ils sont reportés automatiquement dans l'onglet "Résultat détaillé".</t>
    </r>
  </si>
  <si>
    <r>
      <rPr>
        <u/>
        <sz val="10"/>
        <rFont val="Calibri"/>
        <family val="2"/>
        <scheme val="minor"/>
      </rPr>
      <t>Si "non" à la question 1 :</t>
    </r>
    <r>
      <rPr>
        <sz val="10"/>
        <rFont val="Calibri"/>
        <family val="2"/>
        <scheme val="minor"/>
      </rPr>
      <t xml:space="preserve">
Cette grille d'auto-évaluation ne s'applique pas à une PUI qui ne gère aucun EC incluant des produits de santé.
</t>
    </r>
    <r>
      <rPr>
        <b/>
        <sz val="10"/>
        <rFont val="Calibri"/>
        <family val="2"/>
        <scheme val="minor"/>
      </rPr>
      <t>Réglementation</t>
    </r>
    <r>
      <rPr>
        <sz val="10"/>
        <rFont val="Calibri"/>
        <family val="2"/>
        <scheme val="minor"/>
      </rPr>
      <t xml:space="preserve"> : En cas d'EC menés dans un établissement de santé, le pharmacien hospitalier est chargé, selon le CSP (art. L5126-5), d’assurer la gestion, l’approvisionnement, la préparation, le contrôle, la détention, la dispensation des PSE, et d’en assurer la qualité.
Le pharmacien hospitalier peut être amené à réaliser les préparations rendues nécessaires par l’essai.
</t>
    </r>
    <r>
      <rPr>
        <b/>
        <i/>
        <sz val="10"/>
        <rFont val="Calibri"/>
        <family val="2"/>
        <scheme val="minor"/>
      </rPr>
      <t xml:space="preserve">Sources utiles : </t>
    </r>
    <r>
      <rPr>
        <i/>
        <sz val="10"/>
        <rFont val="Calibri"/>
        <family val="2"/>
        <scheme val="minor"/>
      </rPr>
      <t>Guide professionnel de la CPCHU.
La présente grille peut également aider à mettre en place les activités de gestion pharmaceutique des EC</t>
    </r>
  </si>
  <si>
    <t>Mode de calcul : Un score est attribué à chaque critère selon la réponse (Oui=100% / En grande partie = 67% / Partiellement = 33% / Non=0% / Non renseigné=0%)
Niveau de conformité de chaque sous-partie = moyenne des scores des critères</t>
  </si>
  <si>
    <t>Date :</t>
  </si>
  <si>
    <r>
      <t xml:space="preserve">Vous pouvez compléter cette auto-évaluation en plusieurs fois si vous le souhaitez. Comptez </t>
    </r>
    <r>
      <rPr>
        <b/>
        <sz val="11"/>
        <color theme="4"/>
        <rFont val="Calibri"/>
        <family val="2"/>
        <scheme val="minor"/>
      </rPr>
      <t>1h à 3h</t>
    </r>
    <r>
      <rPr>
        <sz val="11"/>
        <color theme="1"/>
        <rFont val="Calibri"/>
        <family val="2"/>
        <scheme val="minor"/>
      </rPr>
      <t xml:space="preserve"> pour compléter entièrement la grille.</t>
    </r>
  </si>
  <si>
    <r>
      <rPr>
        <i/>
        <sz val="11"/>
        <color theme="1"/>
        <rFont val="Calibri"/>
        <family val="2"/>
        <scheme val="minor"/>
      </rPr>
      <t>N.B. :</t>
    </r>
    <r>
      <rPr>
        <sz val="11"/>
        <color theme="1"/>
        <rFont val="Calibri"/>
        <family val="2"/>
        <scheme val="minor"/>
      </rPr>
      <t xml:space="preserve"> pour annuler une saisie, appuyer sur la touche "Suppr"</t>
    </r>
  </si>
  <si>
    <t>Contributeurs</t>
  </si>
  <si>
    <r>
      <t xml:space="preserve">Ce travail a été mené dans le cadre d'une </t>
    </r>
    <r>
      <rPr>
        <b/>
        <sz val="12"/>
        <color theme="10"/>
        <rFont val="Calibri"/>
        <family val="2"/>
        <scheme val="minor"/>
      </rPr>
      <t>thèse d'interne en pharmacie</t>
    </r>
    <r>
      <rPr>
        <sz val="12"/>
        <color theme="10"/>
        <rFont val="Calibri"/>
        <family val="2"/>
        <scheme val="minor"/>
      </rPr>
      <t xml:space="preserve">, présentée par Elodie DELAVOIPIÈRE et dirigée par Antoine ALIX (2020)
Titre : "Management du circuit des produits de santé expérimentaux dans les pharmacies hospitalières : état des lieux au niveau national et proposition d’outils standardisés"
</t>
    </r>
    <r>
      <rPr>
        <i/>
        <sz val="12"/>
        <color theme="10"/>
        <rFont val="Calibri"/>
        <family val="2"/>
        <scheme val="minor"/>
      </rPr>
      <t xml:space="preserve">Disponible dans la boîte à outils "Essais cliniques" de l'OMéDIT : </t>
    </r>
    <r>
      <rPr>
        <b/>
        <i/>
        <sz val="12"/>
        <color theme="10"/>
        <rFont val="Calibri"/>
        <family val="2"/>
        <scheme val="minor"/>
      </rPr>
      <t>cliquez ici</t>
    </r>
    <r>
      <rPr>
        <i/>
        <sz val="12"/>
        <color theme="10"/>
        <rFont val="Calibri"/>
        <family val="2"/>
        <scheme val="minor"/>
      </rPr>
      <t>.</t>
    </r>
  </si>
  <si>
    <t>Abréviations</t>
  </si>
  <si>
    <t>Références</t>
  </si>
  <si>
    <r>
      <rPr>
        <b/>
        <sz val="11"/>
        <color theme="1"/>
        <rFont val="Calibri"/>
        <family val="2"/>
        <scheme val="minor"/>
      </rPr>
      <t>Participants à l'élaboration de cette grille :</t>
    </r>
    <r>
      <rPr>
        <sz val="11"/>
        <color theme="1"/>
        <rFont val="Calibri"/>
        <family val="2"/>
        <scheme val="minor"/>
      </rPr>
      <t xml:space="preserve">
-Elodie DELAVOIPIÈRE, interne en pharmacie
-Antoine ALIX, pharmacien responsable des essais cliniques (CHU Caen)
-Fabienne DIVANON, pharmacien responsable des essais cliniques (CLCC François Baclesse, Caen)
-Céline BOUGLE, pharmacien coordonnateur de l'OMéDIT Normandie
</t>
    </r>
    <r>
      <rPr>
        <u/>
        <sz val="11"/>
        <color theme="1"/>
        <rFont val="Calibri"/>
        <family val="2"/>
        <scheme val="minor"/>
      </rPr>
      <t xml:space="preserve">
</t>
    </r>
    <r>
      <rPr>
        <b/>
        <sz val="11"/>
        <color theme="1"/>
        <rFont val="Calibri"/>
        <family val="2"/>
        <scheme val="minor"/>
      </rPr>
      <t>Pharmaciens des essais cliniques ayant participé à la relecture et la validation de cette grille :</t>
    </r>
    <r>
      <rPr>
        <sz val="11"/>
        <color theme="1"/>
        <rFont val="Calibri"/>
        <family val="2"/>
        <scheme val="minor"/>
      </rPr>
      <t xml:space="preserve">
-Régine CHEVRIER (CLCC Jean Perrin, Clermont-Ferrand)
-Mikaël DAOUPHARS, Thibault COUSIN (CLCC Henri Becquerel, Rouen)
-Martine BUES, Nathalie COLOMBINI, Bénédicte DELUCA, Fanny MATHIAS, Florence PEYRON (Assistance Publique - Hôpitaux de Marseille)
-Céline DESFORGES (pharmacien), Angélique LEGER (PPH) (CLCC François Baclesse, Caen)
-Laurence ESCALUP (CLCC Institut Curie, Paris)
-Afsaneh GOHARI (Institut Mutualiste Montsouris, Paris)
-Emmanuelle GUILLOT (Groupe hospitalier Diaconesses Croix Saint-Simon, Paris)
-Elisabeth LHERITIER (CH Dieppe)
-Barbara LORTAL (CLCC Institut Bergonié, Bordeaux)
-Françoise RENON-CARRON (CHU Limoges)
-Ingrid SAUVAGE (Centre Hospitalier Intercommunal Alençon-Mamers)
-Steve SUZZONI (CLCC Institut Gustave Roussy, Villejuif)
-Sylvie BRICE, Béatrice THIELEMANS (CHU Lille)
-Adrien THOLE, Claude BERTRAND (CLCC Eugène Marquis, Rennes)
-Stéphanie TRUET (CH Aunay-Bayeux)</t>
    </r>
  </si>
  <si>
    <r>
      <rPr>
        <b/>
        <i/>
        <sz val="11"/>
        <color theme="1" tint="0.34998626667073579"/>
        <rFont val="Calibri"/>
        <family val="2"/>
        <scheme val="minor"/>
      </rPr>
      <t>Non  applicable : pour  les critères avec marge gauche grise
(</t>
    </r>
    <r>
      <rPr>
        <i/>
        <sz val="11"/>
        <color theme="1" tint="0.34998626667073579"/>
        <rFont val="Calibri"/>
        <family val="2"/>
        <scheme val="minor"/>
      </rPr>
      <t>ex : critères 38 et 39 pour une PUI sans autorisation  de préparation de médicaments expérimentaux par l'Agence Régionale de Santé)</t>
    </r>
  </si>
  <si>
    <t>Liste des personnels responsables de chaque EC (ex : médecins investigateurs, attachés de recherche clinique promoteurs et investigateurs, personnes responsables de garde), avec les prénoms, noms et coordonnées de chacun (ex : n° de téléphone, bip, courriel)
(ex : liste intégrée à la fiche synthèse ou résumé de chaque EC)</t>
  </si>
  <si>
    <r>
      <t xml:space="preserve">
Les </t>
    </r>
    <r>
      <rPr>
        <b/>
        <sz val="11"/>
        <color theme="1"/>
        <rFont val="Calibri"/>
        <family val="2"/>
        <scheme val="minor"/>
      </rPr>
      <t>bonnes pratiques cliniques</t>
    </r>
    <r>
      <rPr>
        <sz val="11"/>
        <color theme="1"/>
        <rFont val="Calibri"/>
        <family val="2"/>
        <scheme val="minor"/>
      </rPr>
      <t xml:space="preserve"> (BPC) imposent une méthodologie rigoureuse dans la conduite des essais cliniques (EC). Elles fixent les responsabilités et les fonctions de tous les acteurs. Cela concerne notamment le </t>
    </r>
    <r>
      <rPr>
        <b/>
        <sz val="11"/>
        <color theme="1"/>
        <rFont val="Calibri"/>
        <family val="2"/>
        <scheme val="minor"/>
      </rPr>
      <t>pharmacien hospitalier</t>
    </r>
    <r>
      <rPr>
        <sz val="11"/>
        <color theme="1"/>
        <rFont val="Calibri"/>
        <family val="2"/>
        <scheme val="minor"/>
      </rPr>
      <t xml:space="preserve">, « collaborateur de l’investigateur », qui est responsable de la </t>
    </r>
    <r>
      <rPr>
        <b/>
        <sz val="11"/>
        <color theme="1"/>
        <rFont val="Calibri"/>
        <family val="2"/>
        <scheme val="minor"/>
      </rPr>
      <t>gestion des produits de santé expérimentaux (PSE)</t>
    </r>
    <r>
      <rPr>
        <sz val="11"/>
        <color theme="1"/>
        <rFont val="Calibri"/>
        <family val="2"/>
        <scheme val="minor"/>
      </rPr>
      <t xml:space="preserve">.
Le pharmacien est donc chargé d’organiser le circuit de ces produits particuliers, qui comprend la logistique et la prise en charge thérapeutique du patient, ainsi que des activités annexes : gestion du double aveugle, gestion des retours, contrôle de l’observance, participation active aux monitorings, audits…
Le pharmacien responsable des essais cliniques est tenu de mettre en place un système qualité pour la gestion des produits de santé expérimentaux, en cohérence avec celui de la pharmacie à usage intérieur (PUI) et de l’établissement.
Les médicaments et dispositifs médicaux (DM) expérimentaux présentent des </t>
    </r>
    <r>
      <rPr>
        <b/>
        <sz val="11"/>
        <color theme="1"/>
        <rFont val="Calibri"/>
        <family val="2"/>
        <scheme val="minor"/>
      </rPr>
      <t>risques spécifiques</t>
    </r>
    <r>
      <rPr>
        <sz val="11"/>
        <color theme="1"/>
        <rFont val="Calibri"/>
        <family val="2"/>
        <scheme val="minor"/>
      </rPr>
      <t xml:space="preserve">, liés à leurs conditions particulières de conditionnement, d’approvisionnement, de détention, de conservation et de dispensation. De plus, les enjeux du circuit portent non seulement sur la sécurité des soins, mais aussi sur la qualité des essais cliniques et l’intégrité des données. Le circuit des produits de santé expérimentaux doit donc être fonctionnel, évalué et faire l’objet d’une gestion des risques adaptée.
En janvier 2020, une enquête nationale a été adressée aux pharmaciens responsables des essais cliniques dans les établissements de santé investigateurs français.
Cette enquête a permis d'établir un état des lieux national sur le management du circuit des produits de santé expérimentaux dans les établissements de santé menant des essais cliniques. Parmi plusieurs outils proposés pour améliorer la qualité du circuit du PSE, la grille d'auto-évaluation des risques a été jugée utile par plus de 90% des participants.
La présente </t>
    </r>
    <r>
      <rPr>
        <b/>
        <sz val="11"/>
        <color theme="1"/>
        <rFont val="Calibri"/>
        <family val="2"/>
        <scheme val="minor"/>
      </rPr>
      <t>grille d'auto-évaluation</t>
    </r>
    <r>
      <rPr>
        <sz val="11"/>
        <color theme="1"/>
        <rFont val="Calibri"/>
        <family val="2"/>
        <scheme val="minor"/>
      </rPr>
      <t xml:space="preserve"> a donc été élaborée afin d'accompagner le personnel pharmaceutique dans le management du circuit des produits de santé expérimentaux (PSE), garantir la sécurité des patients, protéger l'intégrité des données d'étude, tout en maintenant la conformité réglementaire.
L'objectif secondaire est de favoriser la normalisation des processus de gestion des PSE. Si cette normalisation est particulièrement importante pour les établissements avec une forte activité de gestion d’essais cliniques, elle peut aussi donner une orientation à ceux qui sont moins familiers avec le circuit des PSE. 
Seuls les </t>
    </r>
    <r>
      <rPr>
        <b/>
        <sz val="11"/>
        <color theme="1"/>
        <rFont val="Calibri"/>
        <family val="2"/>
        <scheme val="minor"/>
      </rPr>
      <t>aspects spécifiques au circuit des PSE</t>
    </r>
    <r>
      <rPr>
        <sz val="11"/>
        <color theme="1"/>
        <rFont val="Calibri"/>
        <family val="2"/>
        <scheme val="minor"/>
      </rPr>
      <t xml:space="preserve"> sont abordés dans cette grille. Elle porte uniquement sur la </t>
    </r>
    <r>
      <rPr>
        <b/>
        <sz val="11"/>
        <color theme="1"/>
        <rFont val="Calibri"/>
        <family val="2"/>
        <scheme val="minor"/>
      </rPr>
      <t>gestion des EC en investigation</t>
    </r>
    <r>
      <rPr>
        <sz val="11"/>
        <color theme="1"/>
        <rFont val="Calibri"/>
        <family val="2"/>
        <scheme val="minor"/>
      </rPr>
      <t xml:space="preserve"> (hors processus de promotion) et n'inclut pas de critères sur les cas particuliers des essais cliniques de promotion interne et des médicaments de thérapie innovante.
</t>
    </r>
  </si>
  <si>
    <t>Cet outil a été conçu par les professionnels et pour les professionnels. Il n'a en aucun cas vocation à être utilisé à des fins de contrôle par des autorités de santé.</t>
  </si>
  <si>
    <t>Cet outil a été élaboré avec l'appui du groupe Essais cliniques de la Commission des Pharmaciens de CHU (CPCHU), du groupe des pharmaciens de Centres de Lutte Contre le Cancer et du Résomedit (réseau des OMéDITs).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</si>
</sst>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9" x14ac:knownFonts="1">
    <font>
      <sz val="11"/>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b/>
      <sz val="14"/>
      <color theme="1"/>
      <name val="Calibri"/>
      <family val="2"/>
      <scheme val="minor"/>
    </font>
    <font>
      <sz val="10"/>
      <name val="Calibri"/>
      <family val="2"/>
      <scheme val="minor"/>
    </font>
    <font>
      <b/>
      <sz val="10"/>
      <name val="Calibri"/>
      <family val="2"/>
      <scheme val="minor"/>
    </font>
    <font>
      <b/>
      <sz val="28"/>
      <color theme="0"/>
      <name val="Calibri"/>
      <family val="2"/>
      <scheme val="minor"/>
    </font>
    <font>
      <b/>
      <sz val="14"/>
      <color theme="0"/>
      <name val="Calibri"/>
      <family val="2"/>
      <scheme val="minor"/>
    </font>
    <font>
      <b/>
      <sz val="18"/>
      <color theme="0"/>
      <name val="Calibri"/>
      <family val="2"/>
      <scheme val="minor"/>
    </font>
    <font>
      <b/>
      <sz val="18"/>
      <color theme="1"/>
      <name val="Calibri"/>
      <family val="2"/>
      <scheme val="minor"/>
    </font>
    <font>
      <b/>
      <sz val="20"/>
      <color theme="0"/>
      <name val="Calibri"/>
      <family val="2"/>
      <scheme val="minor"/>
    </font>
    <font>
      <b/>
      <sz val="20"/>
      <color theme="1"/>
      <name val="Calibri"/>
      <family val="2"/>
      <scheme val="minor"/>
    </font>
    <font>
      <sz val="20"/>
      <color theme="1"/>
      <name val="Calibri"/>
      <family val="2"/>
      <scheme val="minor"/>
    </font>
    <font>
      <b/>
      <sz val="12"/>
      <color theme="0"/>
      <name val="Calibri"/>
      <family val="2"/>
      <scheme val="minor"/>
    </font>
    <font>
      <sz val="14"/>
      <color theme="1"/>
      <name val="Calibri"/>
      <family val="2"/>
      <scheme val="minor"/>
    </font>
    <font>
      <b/>
      <i/>
      <sz val="14"/>
      <color theme="0"/>
      <name val="Calibri"/>
      <family val="2"/>
      <scheme val="minor"/>
    </font>
    <font>
      <b/>
      <sz val="10"/>
      <color rgb="FFFF0000"/>
      <name val="Calibri"/>
      <family val="2"/>
      <scheme val="minor"/>
    </font>
    <font>
      <sz val="10"/>
      <color rgb="FFFF0000"/>
      <name val="Calibri"/>
      <family val="2"/>
      <scheme val="minor"/>
    </font>
    <font>
      <i/>
      <sz val="10"/>
      <name val="Calibri"/>
      <family val="2"/>
      <scheme val="minor"/>
    </font>
    <font>
      <b/>
      <i/>
      <sz val="10"/>
      <name val="Calibri"/>
      <family val="2"/>
      <scheme val="minor"/>
    </font>
    <font>
      <b/>
      <sz val="11"/>
      <color rgb="FF002060"/>
      <name val="Calibri"/>
      <family val="2"/>
      <scheme val="minor"/>
    </font>
    <font>
      <sz val="12"/>
      <color rgb="FF0070C0"/>
      <name val="Calibri"/>
      <family val="2"/>
      <scheme val="minor"/>
    </font>
    <font>
      <b/>
      <sz val="14"/>
      <color rgb="FF139122"/>
      <name val="Calibri"/>
      <family val="2"/>
      <scheme val="minor"/>
    </font>
    <font>
      <i/>
      <sz val="12"/>
      <color rgb="FF0070C0"/>
      <name val="Calibri"/>
      <family val="2"/>
      <scheme val="minor"/>
    </font>
    <font>
      <sz val="11"/>
      <color rgb="FFC00000"/>
      <name val="Calibri"/>
      <family val="2"/>
      <scheme val="minor"/>
    </font>
    <font>
      <b/>
      <u/>
      <sz val="28"/>
      <color theme="0"/>
      <name val="Calibri"/>
      <family val="2"/>
      <scheme val="minor"/>
    </font>
    <font>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u/>
      <sz val="11"/>
      <color theme="1"/>
      <name val="Calibri"/>
      <family val="2"/>
      <scheme val="minor"/>
    </font>
    <font>
      <b/>
      <i/>
      <sz val="11"/>
      <color theme="1"/>
      <name val="Calibri"/>
      <family val="2"/>
      <scheme val="minor"/>
    </font>
    <font>
      <b/>
      <sz val="14"/>
      <color theme="9"/>
      <name val="Calibri"/>
      <family val="2"/>
      <scheme val="minor"/>
    </font>
    <font>
      <sz val="8"/>
      <name val="Calibri"/>
      <family val="2"/>
      <scheme val="minor"/>
    </font>
    <font>
      <u/>
      <sz val="11"/>
      <color theme="10"/>
      <name val="Calibri"/>
      <family val="2"/>
      <scheme val="minor"/>
    </font>
    <font>
      <b/>
      <sz val="14"/>
      <color theme="7" tint="-0.499984740745262"/>
      <name val="Calibri"/>
      <family val="2"/>
      <scheme val="minor"/>
    </font>
    <font>
      <b/>
      <sz val="14"/>
      <color rgb="FFFF0000"/>
      <name val="Calibri"/>
      <family val="2"/>
      <scheme val="minor"/>
    </font>
    <font>
      <u/>
      <sz val="11"/>
      <color theme="1"/>
      <name val="Calibri"/>
      <family val="2"/>
      <scheme val="minor"/>
    </font>
    <font>
      <sz val="9"/>
      <color indexed="81"/>
      <name val="Tahoma"/>
      <family val="2"/>
    </font>
    <font>
      <sz val="12"/>
      <color theme="0"/>
      <name val="Calibri"/>
      <family val="2"/>
      <scheme val="minor"/>
    </font>
    <font>
      <sz val="18"/>
      <color theme="0"/>
      <name val="Calibri"/>
      <family val="2"/>
      <scheme val="minor"/>
    </font>
    <font>
      <sz val="12"/>
      <color theme="1"/>
      <name val="Calibri"/>
      <family val="2"/>
      <scheme val="minor"/>
    </font>
    <font>
      <b/>
      <sz val="14"/>
      <color rgb="FF7030A0"/>
      <name val="Calibri"/>
      <family val="2"/>
      <scheme val="minor"/>
    </font>
    <font>
      <sz val="11"/>
      <name val="Calibri"/>
      <family val="2"/>
      <scheme val="minor"/>
    </font>
    <font>
      <i/>
      <sz val="11"/>
      <color theme="1"/>
      <name val="Calibri"/>
      <family val="2"/>
      <scheme val="minor"/>
    </font>
    <font>
      <sz val="10"/>
      <color theme="0"/>
      <name val="Calibri"/>
      <family val="2"/>
      <scheme val="minor"/>
    </font>
    <font>
      <b/>
      <i/>
      <sz val="10"/>
      <color theme="0"/>
      <name val="Calibri"/>
      <family val="2"/>
      <scheme val="minor"/>
    </font>
    <font>
      <i/>
      <sz val="10"/>
      <color theme="0"/>
      <name val="Calibri"/>
      <family val="2"/>
      <scheme val="minor"/>
    </font>
    <font>
      <b/>
      <sz val="10"/>
      <color theme="0"/>
      <name val="Calibri"/>
      <family val="2"/>
      <scheme val="minor"/>
    </font>
    <font>
      <u/>
      <sz val="10"/>
      <name val="Calibri"/>
      <family val="2"/>
      <scheme val="minor"/>
    </font>
    <font>
      <sz val="11"/>
      <color theme="1"/>
      <name val="Calibri"/>
      <family val="2"/>
      <scheme val="minor"/>
    </font>
    <font>
      <sz val="11"/>
      <color theme="0"/>
      <name val="Calibri"/>
      <family val="2"/>
      <scheme val="minor"/>
    </font>
    <font>
      <sz val="10"/>
      <color theme="0" tint="-0.34998626667073579"/>
      <name val="Calibri"/>
      <family val="2"/>
      <scheme val="minor"/>
    </font>
    <font>
      <b/>
      <sz val="11"/>
      <color theme="0"/>
      <name val="Calibri"/>
      <family val="2"/>
      <scheme val="minor"/>
    </font>
    <font>
      <b/>
      <sz val="11"/>
      <color theme="4"/>
      <name val="Calibri"/>
      <family val="2"/>
      <scheme val="minor"/>
    </font>
    <font>
      <sz val="12"/>
      <color theme="10"/>
      <name val="Calibri"/>
      <family val="2"/>
      <scheme val="minor"/>
    </font>
    <font>
      <b/>
      <sz val="12"/>
      <color theme="10"/>
      <name val="Calibri"/>
      <family val="2"/>
      <scheme val="minor"/>
    </font>
    <font>
      <i/>
      <sz val="12"/>
      <color theme="10"/>
      <name val="Calibri"/>
      <family val="2"/>
      <scheme val="minor"/>
    </font>
    <font>
      <b/>
      <i/>
      <sz val="12"/>
      <color theme="10"/>
      <name val="Calibri"/>
      <family val="2"/>
      <scheme val="minor"/>
    </font>
    <font>
      <b/>
      <i/>
      <sz val="11"/>
      <color theme="1" tint="0.34998626667073579"/>
      <name val="Calibri"/>
      <family val="2"/>
      <scheme val="minor"/>
    </font>
    <font>
      <i/>
      <sz val="11"/>
      <color theme="1" tint="0.34998626667073579"/>
      <name val="Calibri"/>
      <family val="2"/>
      <scheme val="minor"/>
    </font>
    <font>
      <i/>
      <sz val="48"/>
      <color rgb="FFFF0000"/>
      <name val="Calibri"/>
      <family val="2"/>
      <scheme val="minor"/>
    </font>
    <font>
      <b/>
      <sz val="14"/>
      <name val="Calibri"/>
      <family val="2"/>
      <scheme val="minor"/>
    </font>
    <font>
      <sz val="14"/>
      <name val="Calibri"/>
      <family val="2"/>
      <scheme val="minor"/>
    </font>
  </fonts>
  <fills count="37">
    <fill>
      <patternFill patternType="none"/>
    </fill>
    <fill>
      <patternFill patternType="gray125"/>
    </fill>
    <fill>
      <patternFill patternType="solid">
        <fgColor rgb="FF92D050"/>
        <bgColor indexed="64"/>
      </patternFill>
    </fill>
    <fill>
      <patternFill patternType="solid">
        <fgColor theme="8" tint="-0.249977111117893"/>
        <bgColor indexed="64"/>
      </patternFill>
    </fill>
    <fill>
      <patternFill patternType="solid">
        <fgColor theme="4" tint="-0.499984740745262"/>
        <bgColor indexed="64"/>
      </patternFill>
    </fill>
    <fill>
      <patternFill patternType="solid">
        <fgColor rgb="FF139122"/>
        <bgColor indexed="64"/>
      </patternFill>
    </fill>
    <fill>
      <patternFill patternType="solid">
        <fgColor theme="0" tint="-4.9989318521683403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55"/>
      </patternFill>
    </fill>
    <fill>
      <patternFill patternType="solid">
        <fgColor theme="4"/>
        <bgColor indexed="64"/>
      </patternFill>
    </fill>
    <fill>
      <patternFill patternType="solid">
        <fgColor theme="6"/>
        <bgColor indexed="64"/>
      </patternFill>
    </fill>
    <fill>
      <patternFill patternType="solid">
        <fgColor rgb="FF7030A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bgColor indexed="64"/>
      </patternFill>
    </fill>
    <fill>
      <patternFill patternType="solid">
        <fgColor theme="3"/>
        <bgColor indexed="64"/>
      </patternFill>
    </fill>
    <fill>
      <patternFill patternType="solid">
        <fgColor rgb="FFC00000"/>
        <bgColor indexed="64"/>
      </patternFill>
    </fill>
    <fill>
      <patternFill patternType="solid">
        <fgColor rgb="FFFFC000"/>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style="thin">
        <color theme="0" tint="-0.499984740745262"/>
      </top>
      <bottom style="thin">
        <color theme="0" tint="-0.499984740745262"/>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bottom style="thin">
        <color theme="0" tint="-0.499984740745262"/>
      </bottom>
      <diagonal/>
    </border>
    <border>
      <left style="medium">
        <color theme="9" tint="-0.24994659260841701"/>
      </left>
      <right style="medium">
        <color theme="9" tint="-0.24994659260841701"/>
      </right>
      <top style="medium">
        <color theme="9" tint="-0.24994659260841701"/>
      </top>
      <bottom style="medium">
        <color theme="9" tint="-0.24994659260841701"/>
      </bottom>
      <diagonal/>
    </border>
    <border>
      <left style="thin">
        <color theme="8" tint="-0.499984740745262"/>
      </left>
      <right style="thin">
        <color theme="8" tint="-0.499984740745262"/>
      </right>
      <top/>
      <bottom style="thin">
        <color theme="8" tint="-0.4999847407452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medium">
        <color rgb="FF7030A0"/>
      </left>
      <right style="medium">
        <color rgb="FF7030A0"/>
      </right>
      <top style="medium">
        <color rgb="FF7030A0"/>
      </top>
      <bottom style="medium">
        <color rgb="FF7030A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ck">
        <color theme="4"/>
      </left>
      <right style="thick">
        <color theme="4"/>
      </right>
      <top style="thick">
        <color theme="4"/>
      </top>
      <bottom style="thick">
        <color theme="4"/>
      </bottom>
      <diagonal/>
    </border>
  </borders>
  <cellStyleXfs count="46">
    <xf numFmtId="0" fontId="0" fillId="0" borderId="0"/>
    <xf numFmtId="0" fontId="27" fillId="0" borderId="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8" fillId="16" borderId="0" applyNumberFormat="0" applyBorder="0" applyAlignment="0" applyProtection="0"/>
    <xf numFmtId="0" fontId="29" fillId="17"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4" borderId="0" applyNumberFormat="0" applyBorder="0" applyAlignment="0" applyProtection="0"/>
    <xf numFmtId="0" fontId="30" fillId="0" borderId="0" applyNumberFormat="0" applyFill="0" applyBorder="0" applyAlignment="0" applyProtection="0"/>
    <xf numFmtId="0" fontId="31" fillId="25" borderId="9" applyNumberFormat="0" applyAlignment="0" applyProtection="0"/>
    <xf numFmtId="0" fontId="32" fillId="0" borderId="10" applyNumberFormat="0" applyFill="0" applyAlignment="0" applyProtection="0"/>
    <xf numFmtId="0" fontId="33" fillId="12" borderId="9" applyNumberFormat="0" applyAlignment="0" applyProtection="0"/>
    <xf numFmtId="0" fontId="34" fillId="8" borderId="0" applyNumberFormat="0" applyBorder="0" applyAlignment="0" applyProtection="0"/>
    <xf numFmtId="0" fontId="35" fillId="26" borderId="0" applyNumberFormat="0" applyBorder="0" applyAlignment="0" applyProtection="0"/>
    <xf numFmtId="0" fontId="27" fillId="0" borderId="0"/>
    <xf numFmtId="9" fontId="27" fillId="0" borderId="0" applyFont="0" applyFill="0" applyBorder="0" applyAlignment="0" applyProtection="0"/>
    <xf numFmtId="0" fontId="36" fillId="9" borderId="0" applyNumberFormat="0" applyBorder="0" applyAlignment="0" applyProtection="0"/>
    <xf numFmtId="0" fontId="37" fillId="25" borderId="11"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2" applyNumberFormat="0" applyFill="0" applyAlignment="0" applyProtection="0"/>
    <xf numFmtId="0" fontId="41" fillId="0" borderId="13" applyNumberFormat="0" applyFill="0" applyAlignment="0" applyProtection="0"/>
    <xf numFmtId="0" fontId="42" fillId="0" borderId="14" applyNumberFormat="0" applyFill="0" applyAlignment="0" applyProtection="0"/>
    <xf numFmtId="0" fontId="42" fillId="0" borderId="0" applyNumberFormat="0" applyFill="0" applyBorder="0" applyAlignment="0" applyProtection="0"/>
    <xf numFmtId="0" fontId="43" fillId="0" borderId="15" applyNumberFormat="0" applyFill="0" applyAlignment="0" applyProtection="0"/>
    <xf numFmtId="0" fontId="44" fillId="27" borderId="16" applyNumberFormat="0" applyAlignment="0" applyProtection="0"/>
    <xf numFmtId="0" fontId="49" fillId="0" borderId="0" applyNumberFormat="0" applyFill="0" applyBorder="0" applyAlignment="0" applyProtection="0"/>
    <xf numFmtId="9" fontId="65" fillId="0" borderId="0" applyFont="0" applyFill="0" applyBorder="0" applyAlignment="0" applyProtection="0"/>
  </cellStyleXfs>
  <cellXfs count="171">
    <xf numFmtId="0" fontId="0" fillId="0" borderId="0" xfId="0"/>
    <xf numFmtId="0" fontId="0" fillId="0" borderId="0" xfId="0" applyFont="1"/>
    <xf numFmtId="0" fontId="0" fillId="0" borderId="0" xfId="0" applyFont="1" applyAlignment="1">
      <alignment horizontal="center" vertical="center"/>
    </xf>
    <xf numFmtId="0" fontId="0" fillId="0" borderId="2" xfId="0" applyFont="1" applyBorder="1" applyAlignment="1">
      <alignment horizontal="left" vertical="center"/>
    </xf>
    <xf numFmtId="0" fontId="0" fillId="0" borderId="2" xfId="0" applyBorder="1" applyAlignment="1">
      <alignment vertical="center"/>
    </xf>
    <xf numFmtId="0" fontId="9" fillId="5" borderId="2" xfId="0" applyFont="1" applyFill="1" applyBorder="1" applyAlignment="1">
      <alignment horizontal="left" vertical="center"/>
    </xf>
    <xf numFmtId="0" fontId="9" fillId="5" borderId="2" xfId="0" applyFont="1" applyFill="1" applyBorder="1" applyAlignment="1">
      <alignment vertical="center"/>
    </xf>
    <xf numFmtId="0" fontId="0" fillId="0" borderId="2" xfId="0" applyFont="1" applyFill="1" applyBorder="1" applyAlignment="1">
      <alignment horizontal="left" vertical="center" wrapText="1"/>
    </xf>
    <xf numFmtId="0" fontId="1" fillId="0" borderId="2" xfId="0" applyFont="1" applyFill="1" applyBorder="1" applyAlignment="1">
      <alignment vertical="center" wrapText="1"/>
    </xf>
    <xf numFmtId="0" fontId="8" fillId="3" borderId="2" xfId="0" applyFont="1" applyFill="1" applyBorder="1" applyAlignment="1">
      <alignment horizontal="left" vertical="center"/>
    </xf>
    <xf numFmtId="0" fontId="8" fillId="3" borderId="2" xfId="0" applyFont="1" applyFill="1" applyBorder="1" applyAlignment="1">
      <alignment vertical="center"/>
    </xf>
    <xf numFmtId="0" fontId="5" fillId="0" borderId="2" xfId="0" applyFont="1" applyFill="1" applyBorder="1" applyAlignment="1">
      <alignment vertical="center" wrapText="1"/>
    </xf>
    <xf numFmtId="0" fontId="1" fillId="0" borderId="2" xfId="0" applyFont="1" applyBorder="1" applyAlignment="1">
      <alignment vertical="center" wrapText="1"/>
    </xf>
    <xf numFmtId="0" fontId="0" fillId="0" borderId="2" xfId="0" applyFont="1" applyBorder="1" applyAlignment="1">
      <alignment horizontal="left" vertical="center" wrapText="1"/>
    </xf>
    <xf numFmtId="0" fontId="1" fillId="0" borderId="2" xfId="0" quotePrefix="1" applyFont="1" applyFill="1" applyBorder="1" applyAlignment="1">
      <alignment vertical="center" wrapText="1"/>
    </xf>
    <xf numFmtId="0" fontId="1" fillId="0" borderId="2" xfId="0" quotePrefix="1" applyFont="1" applyBorder="1" applyAlignment="1">
      <alignment vertical="center" wrapText="1"/>
    </xf>
    <xf numFmtId="0" fontId="5" fillId="0" borderId="2" xfId="0" quotePrefix="1" applyFont="1" applyFill="1" applyBorder="1" applyAlignment="1">
      <alignment vertical="center" wrapText="1"/>
    </xf>
    <xf numFmtId="0" fontId="1" fillId="6" borderId="2" xfId="0" applyFont="1" applyFill="1" applyBorder="1" applyAlignment="1">
      <alignment vertical="center" wrapText="1"/>
    </xf>
    <xf numFmtId="0" fontId="1" fillId="6" borderId="2" xfId="0" quotePrefix="1" applyFont="1" applyFill="1" applyBorder="1" applyAlignment="1">
      <alignment vertical="center" wrapText="1"/>
    </xf>
    <xf numFmtId="0" fontId="0" fillId="0" borderId="0" xfId="0" applyFont="1" applyBorder="1" applyAlignment="1">
      <alignment horizontal="left" vertical="center"/>
    </xf>
    <xf numFmtId="0" fontId="0" fillId="0" borderId="0" xfId="0" applyBorder="1" applyAlignment="1">
      <alignment vertical="center"/>
    </xf>
    <xf numFmtId="0" fontId="1" fillId="0" borderId="0" xfId="0" applyFont="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applyAlignment="1">
      <alignment horizontal="right" vertical="center" wrapText="1"/>
    </xf>
    <xf numFmtId="0" fontId="0" fillId="0" borderId="0" xfId="0" applyBorder="1" applyAlignment="1">
      <alignment vertical="center" wrapText="1"/>
    </xf>
    <xf numFmtId="0" fontId="11" fillId="0" borderId="0"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4"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0" fontId="10" fillId="0" borderId="0" xfId="0" applyFont="1" applyFill="1" applyBorder="1" applyAlignment="1">
      <alignment horizontal="right" vertical="center"/>
    </xf>
    <xf numFmtId="0" fontId="10" fillId="0" borderId="0" xfId="0" applyFont="1" applyBorder="1" applyAlignment="1">
      <alignment vertical="center" wrapText="1"/>
    </xf>
    <xf numFmtId="0" fontId="10" fillId="0" borderId="0" xfId="0" applyFont="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right" vertical="center"/>
    </xf>
    <xf numFmtId="0" fontId="4" fillId="0" borderId="0" xfId="0" applyFont="1" applyBorder="1" applyAlignment="1">
      <alignment vertical="center" wrapText="1"/>
    </xf>
    <xf numFmtId="0" fontId="4" fillId="0" borderId="0" xfId="0" applyFont="1" applyBorder="1" applyAlignment="1">
      <alignment vertical="center"/>
    </xf>
    <xf numFmtId="0" fontId="1" fillId="0" borderId="0" xfId="0" quotePrefix="1" applyFont="1" applyFill="1" applyBorder="1" applyAlignment="1">
      <alignment vertical="center" wrapText="1"/>
    </xf>
    <xf numFmtId="0" fontId="1" fillId="0" borderId="0" xfId="0" quotePrefix="1" applyFont="1" applyFill="1" applyBorder="1" applyAlignment="1">
      <alignment horizontal="right" vertical="center" wrapText="1"/>
    </xf>
    <xf numFmtId="0" fontId="5" fillId="0" borderId="0" xfId="0" applyFont="1" applyFill="1" applyBorder="1" applyAlignment="1">
      <alignment vertical="center" wrapText="1"/>
    </xf>
    <xf numFmtId="0" fontId="5" fillId="0" borderId="0" xfId="0" applyFont="1" applyFill="1" applyBorder="1" applyAlignment="1">
      <alignment horizontal="right" vertical="center" wrapText="1"/>
    </xf>
    <xf numFmtId="0" fontId="5" fillId="0" borderId="0" xfId="0" quotePrefix="1" applyFont="1" applyFill="1" applyBorder="1" applyAlignment="1">
      <alignment vertical="center" wrapText="1"/>
    </xf>
    <xf numFmtId="0" fontId="5" fillId="0" borderId="0" xfId="0" quotePrefix="1" applyFont="1" applyFill="1" applyBorder="1" applyAlignment="1">
      <alignment horizontal="right" vertical="center" wrapText="1"/>
    </xf>
    <xf numFmtId="0" fontId="0" fillId="0" borderId="0" xfId="0" applyFill="1" applyBorder="1" applyAlignment="1">
      <alignment horizontal="right" vertical="center"/>
    </xf>
    <xf numFmtId="0" fontId="1" fillId="0" borderId="0" xfId="0" applyFont="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right" vertical="center"/>
    </xf>
    <xf numFmtId="0" fontId="14" fillId="4" borderId="5" xfId="0" applyFont="1" applyFill="1" applyBorder="1" applyAlignment="1">
      <alignment horizontal="center" vertical="center" wrapText="1"/>
    </xf>
    <xf numFmtId="0" fontId="5" fillId="6" borderId="2" xfId="0" applyFont="1" applyFill="1" applyBorder="1" applyAlignment="1">
      <alignment vertical="center" wrapText="1"/>
    </xf>
    <xf numFmtId="0" fontId="5" fillId="6" borderId="2" xfId="0" quotePrefix="1" applyFont="1" applyFill="1" applyBorder="1" applyAlignment="1">
      <alignment vertical="center" wrapText="1"/>
    </xf>
    <xf numFmtId="0" fontId="18" fillId="0" borderId="0" xfId="0" applyFont="1" applyFill="1" applyBorder="1" applyAlignment="1">
      <alignment vertical="center" wrapText="1"/>
    </xf>
    <xf numFmtId="0" fontId="3" fillId="0" borderId="0" xfId="0" applyFont="1" applyBorder="1" applyAlignment="1">
      <alignment vertical="center"/>
    </xf>
    <xf numFmtId="0" fontId="2" fillId="0" borderId="0" xfId="0" applyFont="1" applyBorder="1" applyAlignment="1">
      <alignment vertical="center" wrapText="1"/>
    </xf>
    <xf numFmtId="0" fontId="2" fillId="0" borderId="0" xfId="0" applyFont="1" applyBorder="1" applyAlignment="1">
      <alignment vertical="center"/>
    </xf>
    <xf numFmtId="0" fontId="21" fillId="0" borderId="0" xfId="0" applyFont="1" applyBorder="1"/>
    <xf numFmtId="0" fontId="0" fillId="0" borderId="0" xfId="0" applyFont="1" applyFill="1"/>
    <xf numFmtId="0" fontId="7" fillId="0" borderId="0" xfId="0" applyFont="1" applyFill="1" applyAlignment="1">
      <alignment horizontal="center" wrapText="1"/>
    </xf>
    <xf numFmtId="0" fontId="8" fillId="5" borderId="2" xfId="0" applyFont="1" applyFill="1" applyBorder="1" applyAlignment="1">
      <alignment horizontal="left" vertical="center"/>
    </xf>
    <xf numFmtId="0" fontId="8" fillId="5" borderId="2" xfId="0" applyFont="1" applyFill="1" applyBorder="1" applyAlignment="1">
      <alignment vertical="center"/>
    </xf>
    <xf numFmtId="0" fontId="15" fillId="0" borderId="0" xfId="0" applyFont="1"/>
    <xf numFmtId="0" fontId="0" fillId="0" borderId="6" xfId="0" applyFont="1" applyBorder="1" applyAlignment="1">
      <alignment horizontal="left" vertical="center"/>
    </xf>
    <xf numFmtId="0" fontId="0" fillId="0" borderId="6" xfId="0" applyBorder="1" applyAlignment="1">
      <alignment vertical="center"/>
    </xf>
    <xf numFmtId="0" fontId="22" fillId="0" borderId="0" xfId="0" applyFont="1" applyFill="1" applyBorder="1"/>
    <xf numFmtId="0" fontId="7" fillId="0" borderId="0" xfId="0" applyFont="1" applyFill="1" applyAlignment="1">
      <alignment horizontal="center" vertical="center" wrapText="1"/>
    </xf>
    <xf numFmtId="0" fontId="22" fillId="0" borderId="0" xfId="0" applyFont="1" applyFill="1" applyBorder="1" applyAlignment="1">
      <alignment horizontal="left" vertical="center"/>
    </xf>
    <xf numFmtId="0" fontId="22" fillId="0" borderId="0" xfId="0" applyFont="1" applyFill="1" applyBorder="1" applyAlignment="1">
      <alignment vertical="center"/>
    </xf>
    <xf numFmtId="0" fontId="25" fillId="0" borderId="0" xfId="0" applyFont="1"/>
    <xf numFmtId="0" fontId="0" fillId="0" borderId="0" xfId="0" quotePrefix="1" applyAlignment="1">
      <alignment vertical="top"/>
    </xf>
    <xf numFmtId="0" fontId="0" fillId="0" borderId="0" xfId="0" applyAlignment="1">
      <alignment vertical="top"/>
    </xf>
    <xf numFmtId="0" fontId="7" fillId="2" borderId="0" xfId="0" applyFont="1" applyFill="1" applyAlignment="1">
      <alignment horizontal="center" wrapText="1"/>
    </xf>
    <xf numFmtId="0" fontId="11" fillId="0" borderId="0" xfId="0" applyFont="1" applyFill="1" applyAlignment="1"/>
    <xf numFmtId="0" fontId="0" fillId="0" borderId="0" xfId="0" applyFill="1"/>
    <xf numFmtId="0" fontId="0" fillId="0" borderId="0" xfId="0" applyAlignment="1">
      <alignment horizontal="justify" wrapText="1"/>
    </xf>
    <xf numFmtId="0" fontId="0" fillId="0" borderId="0" xfId="0" applyFont="1" applyAlignment="1">
      <alignment horizontal="justify" wrapText="1"/>
    </xf>
    <xf numFmtId="0" fontId="0" fillId="0" borderId="0" xfId="0" applyAlignment="1">
      <alignment horizontal="center" wrapText="1"/>
    </xf>
    <xf numFmtId="0" fontId="11" fillId="28" borderId="0" xfId="0" applyFont="1" applyFill="1" applyAlignment="1">
      <alignment horizontal="left"/>
    </xf>
    <xf numFmtId="0" fontId="17" fillId="0" borderId="0" xfId="0" applyFont="1" applyFill="1" applyBorder="1" applyAlignment="1">
      <alignment vertical="center" wrapText="1"/>
    </xf>
    <xf numFmtId="0" fontId="46" fillId="0" borderId="0" xfId="0" applyFont="1" applyAlignment="1">
      <alignment horizontal="justify" wrapText="1"/>
    </xf>
    <xf numFmtId="0" fontId="27" fillId="0" borderId="0" xfId="32" applyFont="1"/>
    <xf numFmtId="9" fontId="23" fillId="0" borderId="7" xfId="0" applyNumberFormat="1" applyFont="1" applyBorder="1" applyAlignment="1">
      <alignment horizontal="center" vertical="center"/>
    </xf>
    <xf numFmtId="9" fontId="0" fillId="0" borderId="0" xfId="0" applyNumberFormat="1" applyFont="1" applyAlignment="1">
      <alignment horizontal="center" vertical="center"/>
    </xf>
    <xf numFmtId="0" fontId="11" fillId="4" borderId="0" xfId="0" applyFont="1" applyFill="1" applyBorder="1" applyAlignment="1">
      <alignment horizontal="center" vertical="center" wrapText="1"/>
    </xf>
    <xf numFmtId="0" fontId="5" fillId="0" borderId="2" xfId="0" quotePrefix="1" applyFont="1" applyBorder="1" applyAlignment="1">
      <alignment vertical="center" wrapText="1"/>
    </xf>
    <xf numFmtId="0" fontId="5" fillId="0" borderId="2" xfId="0" applyFont="1" applyBorder="1" applyAlignment="1">
      <alignment vertical="center" wrapText="1"/>
    </xf>
    <xf numFmtId="0" fontId="55" fillId="5" borderId="2" xfId="0" applyFont="1" applyFill="1" applyBorder="1" applyAlignment="1">
      <alignment horizontal="center" vertical="center"/>
    </xf>
    <xf numFmtId="0" fontId="56" fillId="0" borderId="0" xfId="0" applyFont="1" applyBorder="1" applyAlignment="1">
      <alignment horizontal="center" vertical="center"/>
    </xf>
    <xf numFmtId="0" fontId="56" fillId="0" borderId="0" xfId="0" applyFont="1" applyFill="1" applyBorder="1" applyAlignment="1">
      <alignment horizontal="center" vertical="center" wrapText="1"/>
    </xf>
    <xf numFmtId="0" fontId="54" fillId="5" borderId="2" xfId="0" applyFont="1" applyFill="1" applyBorder="1" applyAlignment="1">
      <alignment horizontal="center" vertical="center"/>
    </xf>
    <xf numFmtId="0" fontId="56" fillId="0" borderId="2" xfId="0" applyFont="1" applyFill="1" applyBorder="1" applyAlignment="1">
      <alignment horizontal="center" vertical="center" wrapText="1"/>
    </xf>
    <xf numFmtId="0" fontId="54" fillId="3" borderId="2" xfId="0" applyFont="1" applyFill="1" applyBorder="1" applyAlignment="1">
      <alignment horizontal="center" vertical="center"/>
    </xf>
    <xf numFmtId="0" fontId="56" fillId="6" borderId="2" xfId="0" applyFont="1" applyFill="1" applyBorder="1" applyAlignment="1">
      <alignment horizontal="center" vertical="center" wrapText="1"/>
    </xf>
    <xf numFmtId="0" fontId="56" fillId="0" borderId="2" xfId="0" applyFont="1" applyBorder="1" applyAlignment="1">
      <alignment horizontal="center" vertical="center"/>
    </xf>
    <xf numFmtId="0" fontId="56" fillId="0" borderId="2" xfId="0" applyFont="1" applyBorder="1" applyAlignment="1">
      <alignment horizontal="center" vertical="center" wrapText="1"/>
    </xf>
    <xf numFmtId="0" fontId="56" fillId="0" borderId="0" xfId="0" applyFont="1" applyBorder="1" applyAlignment="1">
      <alignment horizontal="center" vertical="center" wrapText="1"/>
    </xf>
    <xf numFmtId="0" fontId="14" fillId="4" borderId="4" xfId="0" applyFont="1" applyFill="1" applyBorder="1" applyAlignment="1">
      <alignment horizontal="center" vertical="center" wrapText="1"/>
    </xf>
    <xf numFmtId="14" fontId="58" fillId="0" borderId="1" xfId="0" applyNumberFormat="1" applyFont="1" applyBorder="1" applyAlignment="1" applyProtection="1">
      <alignment horizontal="center" vertical="center"/>
      <protection locked="0"/>
    </xf>
    <xf numFmtId="0" fontId="0" fillId="0" borderId="18" xfId="0" applyBorder="1"/>
    <xf numFmtId="0" fontId="60" fillId="0" borderId="2" xfId="0" applyFont="1" applyFill="1" applyBorder="1" applyAlignment="1">
      <alignment vertical="center" wrapText="1"/>
    </xf>
    <xf numFmtId="0" fontId="60" fillId="0" borderId="2" xfId="0" quotePrefix="1" applyFont="1" applyFill="1" applyBorder="1" applyAlignment="1">
      <alignment vertical="center" wrapText="1"/>
    </xf>
    <xf numFmtId="0" fontId="60" fillId="0" borderId="2" xfId="0" applyFont="1" applyBorder="1" applyAlignment="1">
      <alignment vertical="center" wrapText="1"/>
    </xf>
    <xf numFmtId="0" fontId="60" fillId="0" borderId="2" xfId="0" quotePrefix="1" applyFont="1" applyBorder="1" applyAlignment="1">
      <alignment vertical="center" wrapText="1"/>
    </xf>
    <xf numFmtId="0" fontId="5" fillId="0" borderId="0" xfId="0" applyFont="1" applyBorder="1" applyAlignment="1" applyProtection="1">
      <alignment horizontal="center" vertical="center"/>
      <protection locked="0"/>
    </xf>
    <xf numFmtId="0" fontId="21" fillId="0" borderId="0" xfId="0" applyFont="1" applyAlignment="1">
      <alignment horizontal="right"/>
    </xf>
    <xf numFmtId="0" fontId="0" fillId="0" borderId="0" xfId="0" applyFont="1" applyAlignment="1">
      <alignment horizontal="right"/>
    </xf>
    <xf numFmtId="0" fontId="57" fillId="0" borderId="17" xfId="0" applyFont="1" applyFill="1" applyBorder="1" applyAlignment="1">
      <alignment horizontal="right" vertical="center"/>
    </xf>
    <xf numFmtId="0" fontId="57" fillId="0" borderId="17" xfId="0" applyFont="1" applyFill="1" applyBorder="1" applyAlignment="1">
      <alignment horizontal="center" vertical="center"/>
    </xf>
    <xf numFmtId="9" fontId="22" fillId="0" borderId="8" xfId="45" applyFont="1" applyFill="1" applyBorder="1" applyAlignment="1">
      <alignment horizontal="center" vertical="center"/>
    </xf>
    <xf numFmtId="9" fontId="8" fillId="30" borderId="17"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66" fillId="0" borderId="0" xfId="0" applyFont="1" applyFill="1" applyBorder="1" applyAlignment="1">
      <alignment vertical="center"/>
    </xf>
    <xf numFmtId="0" fontId="8" fillId="0" borderId="0" xfId="0" applyFont="1" applyFill="1" applyBorder="1" applyAlignment="1">
      <alignment vertical="center" wrapText="1"/>
    </xf>
    <xf numFmtId="0" fontId="60" fillId="0" borderId="0" xfId="0" applyFont="1" applyFill="1" applyBorder="1" applyAlignment="1">
      <alignment vertical="center" wrapText="1"/>
    </xf>
    <xf numFmtId="0" fontId="60" fillId="0" borderId="0" xfId="0" applyFont="1" applyFill="1" applyBorder="1" applyAlignment="1">
      <alignment horizontal="center" vertical="center" wrapText="1"/>
    </xf>
    <xf numFmtId="0" fontId="66" fillId="0" borderId="0" xfId="0" applyFont="1" applyFill="1" applyBorder="1" applyAlignment="1">
      <alignment horizontal="center" vertical="center"/>
    </xf>
    <xf numFmtId="0" fontId="60" fillId="0" borderId="0" xfId="0" applyFont="1" applyFill="1" applyBorder="1" applyAlignment="1">
      <alignment vertical="center"/>
    </xf>
    <xf numFmtId="0" fontId="66" fillId="0" borderId="0" xfId="0" applyFont="1" applyBorder="1" applyAlignment="1">
      <alignment horizontal="center" vertical="center"/>
    </xf>
    <xf numFmtId="0" fontId="8" fillId="0" borderId="0" xfId="0" applyFont="1" applyFill="1" applyBorder="1" applyAlignment="1">
      <alignment horizontal="center" vertical="center" wrapText="1"/>
    </xf>
    <xf numFmtId="0" fontId="9" fillId="5" borderId="2" xfId="0" applyFont="1" applyFill="1" applyBorder="1" applyAlignment="1">
      <alignment horizontal="center" vertical="center"/>
    </xf>
    <xf numFmtId="0" fontId="60" fillId="0" borderId="0" xfId="0" applyFont="1" applyFill="1" applyBorder="1" applyAlignment="1">
      <alignment horizontal="center" vertical="center"/>
    </xf>
    <xf numFmtId="0" fontId="67" fillId="29" borderId="0" xfId="0" applyFont="1" applyFill="1" applyBorder="1" applyAlignment="1">
      <alignment horizontal="center" vertical="center" wrapText="1"/>
    </xf>
    <xf numFmtId="0" fontId="66" fillId="0" borderId="0" xfId="0" applyFont="1"/>
    <xf numFmtId="0" fontId="66" fillId="0" borderId="0" xfId="0" applyFont="1" applyAlignment="1">
      <alignment horizontal="center" vertical="center"/>
    </xf>
    <xf numFmtId="0" fontId="66" fillId="0" borderId="0" xfId="0" applyFont="1" applyFill="1"/>
    <xf numFmtId="9" fontId="66" fillId="0" borderId="0" xfId="0" applyNumberFormat="1" applyFont="1" applyAlignment="1">
      <alignment horizontal="center" vertical="center"/>
    </xf>
    <xf numFmtId="9" fontId="66" fillId="0" borderId="0" xfId="0" applyNumberFormat="1" applyFont="1"/>
    <xf numFmtId="0" fontId="68" fillId="0" borderId="0" xfId="0" applyFont="1" applyFill="1"/>
    <xf numFmtId="0" fontId="1" fillId="0" borderId="22" xfId="0" applyFont="1" applyFill="1" applyBorder="1" applyAlignment="1">
      <alignment vertical="center" wrapText="1"/>
    </xf>
    <xf numFmtId="0" fontId="5" fillId="0" borderId="22" xfId="0" applyFont="1" applyFill="1" applyBorder="1" applyAlignment="1">
      <alignment vertical="center" wrapText="1"/>
    </xf>
    <xf numFmtId="0" fontId="56" fillId="6" borderId="23" xfId="0" applyFont="1" applyFill="1" applyBorder="1" applyAlignment="1">
      <alignment horizontal="center" vertical="center" wrapText="1"/>
    </xf>
    <xf numFmtId="0" fontId="0" fillId="0" borderId="0" xfId="0" applyFill="1" applyAlignment="1">
      <alignment horizontal="justify" wrapText="1"/>
    </xf>
    <xf numFmtId="0" fontId="0" fillId="31" borderId="0" xfId="0" applyFill="1" applyAlignment="1">
      <alignment horizontal="justify" wrapText="1"/>
    </xf>
    <xf numFmtId="0" fontId="46" fillId="32" borderId="0" xfId="0" applyFont="1" applyFill="1" applyAlignment="1">
      <alignment horizontal="justify" wrapText="1"/>
    </xf>
    <xf numFmtId="0" fontId="0" fillId="32" borderId="0" xfId="0" applyFill="1" applyAlignment="1">
      <alignment horizontal="justify" wrapText="1"/>
    </xf>
    <xf numFmtId="0" fontId="0" fillId="32" borderId="0" xfId="0" quotePrefix="1" applyFill="1" applyAlignment="1">
      <alignment horizontal="justify" wrapText="1"/>
    </xf>
    <xf numFmtId="0" fontId="11" fillId="33" borderId="0" xfId="0" applyFont="1" applyFill="1" applyAlignment="1">
      <alignment horizontal="left"/>
    </xf>
    <xf numFmtId="0" fontId="70" fillId="0" borderId="24" xfId="44" applyFont="1" applyBorder="1" applyAlignment="1">
      <alignment horizontal="center" vertical="center" wrapText="1"/>
    </xf>
    <xf numFmtId="0" fontId="12" fillId="0" borderId="0" xfId="0" applyFont="1" applyAlignment="1">
      <alignment horizontal="justify" wrapText="1"/>
    </xf>
    <xf numFmtId="0" fontId="0" fillId="6" borderId="0" xfId="0" applyFill="1" applyAlignment="1">
      <alignment horizontal="justify" wrapText="1"/>
    </xf>
    <xf numFmtId="0" fontId="47" fillId="6" borderId="0" xfId="0" applyFont="1" applyFill="1" applyAlignment="1">
      <alignment horizontal="justify" wrapText="1"/>
    </xf>
    <xf numFmtId="0" fontId="3" fillId="6" borderId="0" xfId="0" applyFont="1" applyFill="1" applyAlignment="1">
      <alignment horizontal="justify" wrapText="1"/>
    </xf>
    <xf numFmtId="0" fontId="59" fillId="6" borderId="0" xfId="0" applyFont="1" applyFill="1" applyAlignment="1">
      <alignment horizontal="justify" wrapText="1"/>
    </xf>
    <xf numFmtId="0" fontId="11" fillId="34" borderId="0" xfId="0" applyFont="1" applyFill="1" applyAlignment="1">
      <alignment horizontal="left"/>
    </xf>
    <xf numFmtId="0" fontId="74" fillId="6" borderId="0" xfId="0" applyFont="1" applyFill="1" applyAlignment="1">
      <alignment horizontal="justify" wrapText="1"/>
    </xf>
    <xf numFmtId="0" fontId="14" fillId="35" borderId="0" xfId="1" applyFont="1" applyFill="1" applyAlignment="1">
      <alignment horizontal="center"/>
    </xf>
    <xf numFmtId="0" fontId="58" fillId="0" borderId="0" xfId="0" applyFont="1"/>
    <xf numFmtId="0" fontId="58" fillId="0" borderId="0" xfId="0" applyFont="1" applyAlignment="1">
      <alignment horizontal="center" vertical="center"/>
    </xf>
    <xf numFmtId="0" fontId="77" fillId="0" borderId="0" xfId="0" applyFont="1" applyAlignment="1">
      <alignment horizontal="center" vertical="center"/>
    </xf>
    <xf numFmtId="0" fontId="78" fillId="36" borderId="0" xfId="0" applyFont="1" applyFill="1" applyAlignment="1">
      <alignment horizontal="center" wrapText="1"/>
    </xf>
    <xf numFmtId="0" fontId="76" fillId="0" borderId="0" xfId="0" applyFont="1" applyFill="1" applyAlignment="1">
      <alignment horizontal="right" vertical="center" wrapText="1"/>
    </xf>
    <xf numFmtId="0" fontId="0" fillId="0" borderId="0" xfId="0" applyFont="1" applyFill="1" applyBorder="1" applyAlignment="1">
      <alignment horizontal="left"/>
    </xf>
    <xf numFmtId="0" fontId="0" fillId="0" borderId="0" xfId="0" applyFill="1" applyBorder="1" applyAlignment="1"/>
    <xf numFmtId="0" fontId="56" fillId="0" borderId="0" xfId="0" applyFont="1" applyFill="1" applyBorder="1" applyAlignment="1">
      <alignment horizontal="center"/>
    </xf>
    <xf numFmtId="0" fontId="66" fillId="0" borderId="0" xfId="0" applyFont="1" applyFill="1" applyBorder="1" applyAlignment="1"/>
    <xf numFmtId="0" fontId="1" fillId="0" borderId="0" xfId="0" applyFont="1" applyFill="1" applyBorder="1" applyAlignment="1">
      <alignment wrapText="1"/>
    </xf>
    <xf numFmtId="0" fontId="0" fillId="0" borderId="0" xfId="0" applyFont="1" applyFill="1" applyBorder="1" applyAlignment="1">
      <alignment horizontal="left" vertical="center"/>
    </xf>
    <xf numFmtId="0" fontId="0" fillId="0" borderId="0" xfId="0" applyFill="1" applyBorder="1" applyAlignment="1">
      <alignment vertical="center"/>
    </xf>
    <xf numFmtId="0" fontId="3" fillId="0" borderId="0" xfId="0" applyFont="1" applyFill="1" applyBorder="1" applyAlignment="1">
      <alignment vertical="center"/>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7" fillId="2" borderId="0" xfId="0" applyFont="1" applyFill="1" applyBorder="1" applyAlignment="1">
      <alignment horizontal="center" vertical="center"/>
    </xf>
    <xf numFmtId="0" fontId="76" fillId="0" borderId="0" xfId="0" applyFont="1" applyFill="1" applyAlignment="1">
      <alignment horizontal="center" wrapText="1"/>
    </xf>
    <xf numFmtId="0" fontId="7" fillId="2" borderId="0" xfId="0" applyFont="1" applyFill="1" applyAlignment="1">
      <alignment horizontal="center" vertical="center" wrapText="1"/>
    </xf>
    <xf numFmtId="0" fontId="5" fillId="0" borderId="19" xfId="0" applyFont="1" applyBorder="1" applyAlignment="1" applyProtection="1">
      <alignment horizontal="left" vertical="center"/>
      <protection locked="0"/>
    </xf>
    <xf numFmtId="0" fontId="5" fillId="0" borderId="20"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76" fillId="0" borderId="0" xfId="0" applyFont="1" applyFill="1" applyAlignment="1">
      <alignment horizontal="center" vertical="center" wrapText="1"/>
    </xf>
  </cellXfs>
  <cellStyles count="46">
    <cellStyle name="20 % - Accent1 2" xfId="2" xr:uid="{00000000-0005-0000-0000-000000000000}"/>
    <cellStyle name="20 % - Accent2 2" xfId="3" xr:uid="{00000000-0005-0000-0000-000001000000}"/>
    <cellStyle name="20 % - Accent3 2" xfId="4" xr:uid="{00000000-0005-0000-0000-000002000000}"/>
    <cellStyle name="20 % - Accent4 2" xfId="5" xr:uid="{00000000-0005-0000-0000-000003000000}"/>
    <cellStyle name="20 % - Accent5 2" xfId="6" xr:uid="{00000000-0005-0000-0000-000004000000}"/>
    <cellStyle name="20 % - Accent6 2" xfId="7" xr:uid="{00000000-0005-0000-0000-000005000000}"/>
    <cellStyle name="40 % - Accent1 2" xfId="8" xr:uid="{00000000-0005-0000-0000-000006000000}"/>
    <cellStyle name="40 % - Accent2 2" xfId="9" xr:uid="{00000000-0005-0000-0000-000007000000}"/>
    <cellStyle name="40 % - Accent3 2" xfId="10" xr:uid="{00000000-0005-0000-0000-000008000000}"/>
    <cellStyle name="40 % - Accent4 2" xfId="11" xr:uid="{00000000-0005-0000-0000-000009000000}"/>
    <cellStyle name="40 % - Accent5 2" xfId="12" xr:uid="{00000000-0005-0000-0000-00000A000000}"/>
    <cellStyle name="40 % - Accent6 2" xfId="13" xr:uid="{00000000-0005-0000-0000-00000B000000}"/>
    <cellStyle name="60 % - Accent1 2" xfId="14" xr:uid="{00000000-0005-0000-0000-00000C000000}"/>
    <cellStyle name="60 % - Accent2 2" xfId="15" xr:uid="{00000000-0005-0000-0000-00000D000000}"/>
    <cellStyle name="60 % - Accent3 2" xfId="16" xr:uid="{00000000-0005-0000-0000-00000E000000}"/>
    <cellStyle name="60 % - Accent4 2" xfId="17" xr:uid="{00000000-0005-0000-0000-00000F000000}"/>
    <cellStyle name="60 % - Accent5 2" xfId="18" xr:uid="{00000000-0005-0000-0000-000010000000}"/>
    <cellStyle name="60 %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Avertissement 2" xfId="26" xr:uid="{00000000-0005-0000-0000-000018000000}"/>
    <cellStyle name="Calcul 2" xfId="27" xr:uid="{00000000-0005-0000-0000-000019000000}"/>
    <cellStyle name="Cellule liée 2" xfId="28" xr:uid="{00000000-0005-0000-0000-00001A000000}"/>
    <cellStyle name="Entrée 2" xfId="29" xr:uid="{00000000-0005-0000-0000-00001B000000}"/>
    <cellStyle name="Insatisfaisant 2" xfId="30" xr:uid="{00000000-0005-0000-0000-00001C000000}"/>
    <cellStyle name="Lien hypertexte" xfId="44" builtinId="8"/>
    <cellStyle name="Neutre 2" xfId="31" xr:uid="{00000000-0005-0000-0000-00001E000000}"/>
    <cellStyle name="Normal" xfId="0" builtinId="0"/>
    <cellStyle name="Normal 2" xfId="32" xr:uid="{00000000-0005-0000-0000-000020000000}"/>
    <cellStyle name="Normal 3" xfId="1" xr:uid="{00000000-0005-0000-0000-000021000000}"/>
    <cellStyle name="Pourcentage" xfId="45" builtinId="5"/>
    <cellStyle name="Pourcentage 2" xfId="33" xr:uid="{00000000-0005-0000-0000-000023000000}"/>
    <cellStyle name="Satisfaisant 2" xfId="34" xr:uid="{00000000-0005-0000-0000-000024000000}"/>
    <cellStyle name="Sortie 2" xfId="35" xr:uid="{00000000-0005-0000-0000-000025000000}"/>
    <cellStyle name="Texte explicatif 2" xfId="36" xr:uid="{00000000-0005-0000-0000-000026000000}"/>
    <cellStyle name="Titre 2" xfId="37" xr:uid="{00000000-0005-0000-0000-000027000000}"/>
    <cellStyle name="Titre 1 2" xfId="38" xr:uid="{00000000-0005-0000-0000-000028000000}"/>
    <cellStyle name="Titre 2 2" xfId="39" xr:uid="{00000000-0005-0000-0000-000029000000}"/>
    <cellStyle name="Titre 3 2" xfId="40" xr:uid="{00000000-0005-0000-0000-00002A000000}"/>
    <cellStyle name="Titre 4 2" xfId="41" xr:uid="{00000000-0005-0000-0000-00002B000000}"/>
    <cellStyle name="Total 2" xfId="42" xr:uid="{00000000-0005-0000-0000-00002C000000}"/>
    <cellStyle name="Vérification 2" xfId="43" xr:uid="{00000000-0005-0000-0000-00002D000000}"/>
  </cellStyles>
  <dxfs count="25">
    <dxf>
      <font>
        <color auto="1"/>
      </font>
    </dxf>
    <dxf>
      <font>
        <color theme="0" tint="-4.9989318521683403E-2"/>
      </font>
    </dxf>
    <dxf>
      <fill>
        <patternFill>
          <bgColor rgb="FF99FF33"/>
        </patternFill>
      </fill>
    </dxf>
    <dxf>
      <fill>
        <patternFill>
          <bgColor theme="7"/>
        </patternFill>
      </fill>
    </dxf>
    <dxf>
      <fill>
        <patternFill>
          <bgColor rgb="FFFFFF66"/>
        </patternFill>
      </fill>
    </dxf>
    <dxf>
      <fill>
        <patternFill>
          <bgColor rgb="FFFF5050"/>
        </patternFill>
      </fill>
    </dxf>
    <dxf>
      <fill>
        <patternFill>
          <bgColor theme="0" tint="-4.9989318521683403E-2"/>
        </patternFill>
      </fill>
    </dxf>
    <dxf>
      <fill>
        <patternFill>
          <bgColor rgb="FFB0FF2F"/>
        </patternFill>
      </fill>
    </dxf>
    <dxf>
      <fill>
        <patternFill>
          <bgColor rgb="FFFFFF5B"/>
        </patternFill>
      </fill>
    </dxf>
    <dxf>
      <fill>
        <patternFill>
          <bgColor rgb="FFFFC000"/>
        </patternFill>
      </fill>
    </dxf>
    <dxf>
      <fill>
        <patternFill>
          <bgColor rgb="FFFF5353"/>
        </patternFill>
      </fill>
    </dxf>
    <dxf>
      <fill>
        <patternFill>
          <bgColor rgb="FFB0FF2F"/>
        </patternFill>
      </fill>
    </dxf>
    <dxf>
      <fill>
        <patternFill>
          <bgColor rgb="FFFFFF5B"/>
        </patternFill>
      </fill>
    </dxf>
    <dxf>
      <fill>
        <patternFill>
          <bgColor rgb="FFFFC000"/>
        </patternFill>
      </fill>
    </dxf>
    <dxf>
      <fill>
        <patternFill>
          <bgColor rgb="FFFF5353"/>
        </patternFill>
      </fill>
    </dxf>
    <dxf>
      <fill>
        <patternFill>
          <bgColor rgb="FFB0FF2F"/>
        </patternFill>
      </fill>
    </dxf>
    <dxf>
      <fill>
        <patternFill>
          <bgColor rgb="FFFFFF5B"/>
        </patternFill>
      </fill>
    </dxf>
    <dxf>
      <fill>
        <patternFill>
          <bgColor rgb="FFFFC000"/>
        </patternFill>
      </fill>
    </dxf>
    <dxf>
      <fill>
        <patternFill>
          <bgColor rgb="FFFF5353"/>
        </patternFill>
      </fill>
    </dxf>
    <dxf>
      <font>
        <color theme="0" tint="-4.9989318521683403E-2"/>
      </font>
    </dxf>
    <dxf>
      <fill>
        <patternFill>
          <bgColor rgb="FF99FF33"/>
        </patternFill>
      </fill>
    </dxf>
    <dxf>
      <fill>
        <patternFill>
          <bgColor theme="7"/>
        </patternFill>
      </fill>
    </dxf>
    <dxf>
      <fill>
        <patternFill>
          <bgColor rgb="FFFFFF66"/>
        </patternFill>
      </fill>
    </dxf>
    <dxf>
      <fill>
        <patternFill>
          <bgColor rgb="FFFF5050"/>
        </patternFill>
      </fill>
    </dxf>
    <dxf>
      <fill>
        <patternFill>
          <bgColor theme="0" tint="-4.9989318521683403E-2"/>
        </patternFill>
      </fill>
    </dxf>
  </dxfs>
  <tableStyles count="0" defaultTableStyle="TableStyleMedium2" defaultPivotStyle="PivotStyleLight16"/>
  <colors>
    <mruColors>
      <color rgb="FF139122"/>
      <color rgb="FFFFFF66"/>
      <color rgb="FF11FFC1"/>
      <color rgb="FF99FF33"/>
      <color rgb="FFFF5050"/>
      <color rgb="FFFF7979"/>
      <color rgb="FFFF0066"/>
      <color rgb="FFFF9F9F"/>
      <color rgb="FFFF8F8F"/>
      <color rgb="FFC4E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filled"/>
        <c:varyColors val="0"/>
        <c:ser>
          <c:idx val="1"/>
          <c:order val="0"/>
          <c:spPr>
            <a:solidFill>
              <a:srgbClr val="00B050"/>
            </a:solidFill>
            <a:ln>
              <a:noFill/>
            </a:ln>
            <a:effectLst/>
          </c:spPr>
          <c:cat>
            <c:strRef>
              <c:f>Synthèse!$B$12:$B$17</c:f>
              <c:strCache>
                <c:ptCount val="6"/>
                <c:pt idx="0">
                  <c:v>Organisation générale, RH et matériel</c:v>
                </c:pt>
                <c:pt idx="1">
                  <c:v>Gestion documentaire, communication et confidentialité</c:v>
                </c:pt>
                <c:pt idx="2">
                  <c:v>Initiation de l'EC, traçabilité, approvisionnement, réception et stockage</c:v>
                </c:pt>
                <c:pt idx="3">
                  <c:v>Prescription, dispensation et préparation</c:v>
                </c:pt>
                <c:pt idx="4">
                  <c:v>Retours, destruction, clôture, gestion de l'aveugle</c:v>
                </c:pt>
                <c:pt idx="5">
                  <c:v>Evaluation et gestion des risques</c:v>
                </c:pt>
              </c:strCache>
            </c:strRef>
          </c:cat>
          <c:val>
            <c:numRef>
              <c:f>Synthèse!$E$12:$E$17</c:f>
              <c:numCache>
                <c:formatCode>0%</c:formatCode>
                <c:ptCount val="6"/>
                <c:pt idx="0">
                  <c:v>1</c:v>
                </c:pt>
                <c:pt idx="1">
                  <c:v>1</c:v>
                </c:pt>
                <c:pt idx="2">
                  <c:v>1</c:v>
                </c:pt>
                <c:pt idx="3">
                  <c:v>1</c:v>
                </c:pt>
                <c:pt idx="4">
                  <c:v>1</c:v>
                </c:pt>
                <c:pt idx="5">
                  <c:v>1</c:v>
                </c:pt>
              </c:numCache>
            </c:numRef>
          </c:val>
          <c:extLst>
            <c:ext xmlns:c16="http://schemas.microsoft.com/office/drawing/2014/chart" uri="{C3380CC4-5D6E-409C-BE32-E72D297353CC}">
              <c16:uniqueId val="{00000001-7369-4CF8-A9B7-325DB87C4D5E}"/>
            </c:ext>
          </c:extLst>
        </c:ser>
        <c:ser>
          <c:idx val="2"/>
          <c:order val="1"/>
          <c:spPr>
            <a:solidFill>
              <a:srgbClr val="FFFF00"/>
            </a:solidFill>
            <a:ln>
              <a:noFill/>
            </a:ln>
            <a:effectLst/>
          </c:spPr>
          <c:cat>
            <c:strRef>
              <c:f>Synthèse!$B$12:$B$17</c:f>
              <c:strCache>
                <c:ptCount val="6"/>
                <c:pt idx="0">
                  <c:v>Organisation générale, RH et matériel</c:v>
                </c:pt>
                <c:pt idx="1">
                  <c:v>Gestion documentaire, communication et confidentialité</c:v>
                </c:pt>
                <c:pt idx="2">
                  <c:v>Initiation de l'EC, traçabilité, approvisionnement, réception et stockage</c:v>
                </c:pt>
                <c:pt idx="3">
                  <c:v>Prescription, dispensation et préparation</c:v>
                </c:pt>
                <c:pt idx="4">
                  <c:v>Retours, destruction, clôture, gestion de l'aveugle</c:v>
                </c:pt>
                <c:pt idx="5">
                  <c:v>Evaluation et gestion des risques</c:v>
                </c:pt>
              </c:strCache>
            </c:strRef>
          </c:cat>
          <c:val>
            <c:numRef>
              <c:f>Synthèse!$F$12:$F$17</c:f>
              <c:numCache>
                <c:formatCode>0%</c:formatCode>
                <c:ptCount val="6"/>
                <c:pt idx="0">
                  <c:v>0.9</c:v>
                </c:pt>
                <c:pt idx="1">
                  <c:v>0.9</c:v>
                </c:pt>
                <c:pt idx="2">
                  <c:v>0.9</c:v>
                </c:pt>
                <c:pt idx="3">
                  <c:v>0.9</c:v>
                </c:pt>
                <c:pt idx="4">
                  <c:v>0.9</c:v>
                </c:pt>
                <c:pt idx="5">
                  <c:v>0.9</c:v>
                </c:pt>
              </c:numCache>
            </c:numRef>
          </c:val>
          <c:extLst>
            <c:ext xmlns:c16="http://schemas.microsoft.com/office/drawing/2014/chart" uri="{C3380CC4-5D6E-409C-BE32-E72D297353CC}">
              <c16:uniqueId val="{00000002-7369-4CF8-A9B7-325DB87C4D5E}"/>
            </c:ext>
          </c:extLst>
        </c:ser>
        <c:ser>
          <c:idx val="3"/>
          <c:order val="2"/>
          <c:spPr>
            <a:solidFill>
              <a:schemeClr val="accent4"/>
            </a:solidFill>
            <a:ln>
              <a:noFill/>
            </a:ln>
            <a:effectLst/>
          </c:spPr>
          <c:cat>
            <c:strRef>
              <c:f>Synthèse!$B$12:$B$17</c:f>
              <c:strCache>
                <c:ptCount val="6"/>
                <c:pt idx="0">
                  <c:v>Organisation générale, RH et matériel</c:v>
                </c:pt>
                <c:pt idx="1">
                  <c:v>Gestion documentaire, communication et confidentialité</c:v>
                </c:pt>
                <c:pt idx="2">
                  <c:v>Initiation de l'EC, traçabilité, approvisionnement, réception et stockage</c:v>
                </c:pt>
                <c:pt idx="3">
                  <c:v>Prescription, dispensation et préparation</c:v>
                </c:pt>
                <c:pt idx="4">
                  <c:v>Retours, destruction, clôture, gestion de l'aveugle</c:v>
                </c:pt>
                <c:pt idx="5">
                  <c:v>Evaluation et gestion des risques</c:v>
                </c:pt>
              </c:strCache>
            </c:strRef>
          </c:cat>
          <c:val>
            <c:numRef>
              <c:f>Synthèse!$G$12:$G$17</c:f>
              <c:numCache>
                <c:formatCode>0%</c:formatCode>
                <c:ptCount val="6"/>
                <c:pt idx="0">
                  <c:v>0.6</c:v>
                </c:pt>
                <c:pt idx="1">
                  <c:v>0.6</c:v>
                </c:pt>
                <c:pt idx="2">
                  <c:v>0.6</c:v>
                </c:pt>
                <c:pt idx="3">
                  <c:v>0.6</c:v>
                </c:pt>
                <c:pt idx="4">
                  <c:v>0.6</c:v>
                </c:pt>
                <c:pt idx="5">
                  <c:v>0.6</c:v>
                </c:pt>
              </c:numCache>
            </c:numRef>
          </c:val>
          <c:extLst>
            <c:ext xmlns:c16="http://schemas.microsoft.com/office/drawing/2014/chart" uri="{C3380CC4-5D6E-409C-BE32-E72D297353CC}">
              <c16:uniqueId val="{00000003-7369-4CF8-A9B7-325DB87C4D5E}"/>
            </c:ext>
          </c:extLst>
        </c:ser>
        <c:ser>
          <c:idx val="4"/>
          <c:order val="3"/>
          <c:spPr>
            <a:solidFill>
              <a:srgbClr val="FF0000"/>
            </a:solidFill>
            <a:ln>
              <a:noFill/>
            </a:ln>
            <a:effectLst/>
          </c:spPr>
          <c:cat>
            <c:strRef>
              <c:f>Synthèse!$B$12:$B$17</c:f>
              <c:strCache>
                <c:ptCount val="6"/>
                <c:pt idx="0">
                  <c:v>Organisation générale, RH et matériel</c:v>
                </c:pt>
                <c:pt idx="1">
                  <c:v>Gestion documentaire, communication et confidentialité</c:v>
                </c:pt>
                <c:pt idx="2">
                  <c:v>Initiation de l'EC, traçabilité, approvisionnement, réception et stockage</c:v>
                </c:pt>
                <c:pt idx="3">
                  <c:v>Prescription, dispensation et préparation</c:v>
                </c:pt>
                <c:pt idx="4">
                  <c:v>Retours, destruction, clôture, gestion de l'aveugle</c:v>
                </c:pt>
                <c:pt idx="5">
                  <c:v>Evaluation et gestion des risques</c:v>
                </c:pt>
              </c:strCache>
            </c:strRef>
          </c:cat>
          <c:val>
            <c:numRef>
              <c:f>Synthèse!$H$12:$H$17</c:f>
              <c:numCache>
                <c:formatCode>0%</c:formatCode>
                <c:ptCount val="6"/>
                <c:pt idx="0">
                  <c:v>0.3</c:v>
                </c:pt>
                <c:pt idx="1">
                  <c:v>0.3</c:v>
                </c:pt>
                <c:pt idx="2">
                  <c:v>0.3</c:v>
                </c:pt>
                <c:pt idx="3">
                  <c:v>0.3</c:v>
                </c:pt>
                <c:pt idx="4">
                  <c:v>0.3</c:v>
                </c:pt>
                <c:pt idx="5">
                  <c:v>0.3</c:v>
                </c:pt>
              </c:numCache>
            </c:numRef>
          </c:val>
          <c:extLst>
            <c:ext xmlns:c16="http://schemas.microsoft.com/office/drawing/2014/chart" uri="{C3380CC4-5D6E-409C-BE32-E72D297353CC}">
              <c16:uniqueId val="{00000004-7369-4CF8-A9B7-325DB87C4D5E}"/>
            </c:ext>
          </c:extLst>
        </c:ser>
        <c:ser>
          <c:idx val="0"/>
          <c:order val="4"/>
          <c:spPr>
            <a:noFill/>
            <a:ln w="28575">
              <a:solidFill>
                <a:sysClr val="windowText" lastClr="000000"/>
              </a:solidFill>
            </a:ln>
            <a:effectLst/>
          </c:spPr>
          <c:cat>
            <c:strRef>
              <c:f>Synthèse!$B$12:$B$17</c:f>
              <c:strCache>
                <c:ptCount val="6"/>
                <c:pt idx="0">
                  <c:v>Organisation générale, RH et matériel</c:v>
                </c:pt>
                <c:pt idx="1">
                  <c:v>Gestion documentaire, communication et confidentialité</c:v>
                </c:pt>
                <c:pt idx="2">
                  <c:v>Initiation de l'EC, traçabilité, approvisionnement, réception et stockage</c:v>
                </c:pt>
                <c:pt idx="3">
                  <c:v>Prescription, dispensation et préparation</c:v>
                </c:pt>
                <c:pt idx="4">
                  <c:v>Retours, destruction, clôture, gestion de l'aveugle</c:v>
                </c:pt>
                <c:pt idx="5">
                  <c:v>Evaluation et gestion des risques</c:v>
                </c:pt>
              </c:strCache>
            </c:strRef>
          </c:cat>
          <c:val>
            <c:numRef>
              <c:f>Synthèse!$D$12:$D$17</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369-4CF8-A9B7-325DB87C4D5E}"/>
            </c:ext>
          </c:extLst>
        </c:ser>
        <c:dLbls>
          <c:showLegendKey val="0"/>
          <c:showVal val="0"/>
          <c:showCatName val="0"/>
          <c:showSerName val="0"/>
          <c:showPercent val="0"/>
          <c:showBubbleSize val="0"/>
        </c:dLbls>
        <c:axId val="271235048"/>
        <c:axId val="271234264"/>
      </c:radarChart>
      <c:catAx>
        <c:axId val="271235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271234264"/>
        <c:crosses val="autoZero"/>
        <c:auto val="1"/>
        <c:lblAlgn val="ctr"/>
        <c:lblOffset val="100"/>
        <c:noMultiLvlLbl val="0"/>
      </c:catAx>
      <c:valAx>
        <c:axId val="2712342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r-FR"/>
          </a:p>
        </c:txPr>
        <c:crossAx val="271235048"/>
        <c:crosses val="autoZero"/>
        <c:crossBetween val="between"/>
        <c:majorUnit val="0.2"/>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13607</xdr:colOff>
      <xdr:row>0</xdr:row>
      <xdr:rowOff>95250</xdr:rowOff>
    </xdr:from>
    <xdr:to>
      <xdr:col>1</xdr:col>
      <xdr:colOff>2225063</xdr:colOff>
      <xdr:row>0</xdr:row>
      <xdr:rowOff>935514</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22464" y="95250"/>
          <a:ext cx="2211456" cy="840264"/>
        </a:xfrm>
        <a:prstGeom prst="rect">
          <a:avLst/>
        </a:prstGeom>
      </xdr:spPr>
    </xdr:pic>
    <xdr:clientData/>
  </xdr:twoCellAnchor>
  <xdr:twoCellAnchor editAs="oneCell">
    <xdr:from>
      <xdr:col>1</xdr:col>
      <xdr:colOff>27214</xdr:colOff>
      <xdr:row>18</xdr:row>
      <xdr:rowOff>27214</xdr:rowOff>
    </xdr:from>
    <xdr:to>
      <xdr:col>1</xdr:col>
      <xdr:colOff>5728607</xdr:colOff>
      <xdr:row>21</xdr:row>
      <xdr:rowOff>176894</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a:srcRect l="1897" t="45486" r="51333" b="47119"/>
        <a:stretch/>
      </xdr:blipFill>
      <xdr:spPr>
        <a:xfrm>
          <a:off x="136071" y="8912678"/>
          <a:ext cx="5701393" cy="7211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40822</xdr:rowOff>
    </xdr:from>
    <xdr:to>
      <xdr:col>2</xdr:col>
      <xdr:colOff>1871277</xdr:colOff>
      <xdr:row>2</xdr:row>
      <xdr:rowOff>472872</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108857" y="40822"/>
          <a:ext cx="2211456" cy="8402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381000</xdr:colOff>
      <xdr:row>19</xdr:row>
      <xdr:rowOff>54428</xdr:rowOff>
    </xdr:from>
    <xdr:to>
      <xdr:col>14</xdr:col>
      <xdr:colOff>340179</xdr:colOff>
      <xdr:row>42</xdr:row>
      <xdr:rowOff>136071</xdr:rowOff>
    </xdr:to>
    <xdr:graphicFrame macro="">
      <xdr:nvGraphicFramePr>
        <xdr:cNvPr id="2" name="Graphique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217714</xdr:colOff>
      <xdr:row>0</xdr:row>
      <xdr:rowOff>95250</xdr:rowOff>
    </xdr:from>
    <xdr:to>
      <xdr:col>1</xdr:col>
      <xdr:colOff>2197849</xdr:colOff>
      <xdr:row>0</xdr:row>
      <xdr:rowOff>935514</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stretch>
          <a:fillRect/>
        </a:stretch>
      </xdr:blipFill>
      <xdr:spPr>
        <a:xfrm>
          <a:off x="217714" y="95250"/>
          <a:ext cx="2211456" cy="840264"/>
        </a:xfrm>
        <a:prstGeom prst="rect">
          <a:avLst/>
        </a:prstGeom>
      </xdr:spPr>
    </xdr:pic>
    <xdr:clientData/>
  </xdr:twoCellAnchor>
  <xdr:twoCellAnchor editAs="oneCell">
    <xdr:from>
      <xdr:col>1</xdr:col>
      <xdr:colOff>13607</xdr:colOff>
      <xdr:row>0</xdr:row>
      <xdr:rowOff>95250</xdr:rowOff>
    </xdr:from>
    <xdr:to>
      <xdr:col>1</xdr:col>
      <xdr:colOff>2225063</xdr:colOff>
      <xdr:row>0</xdr:row>
      <xdr:rowOff>935514</xdr:rowOff>
    </xdr:to>
    <xdr:pic>
      <xdr:nvPicPr>
        <xdr:cNvPr id="4" name="Image 3">
          <a:extLst>
            <a:ext uri="{FF2B5EF4-FFF2-40B4-BE49-F238E27FC236}">
              <a16:creationId xmlns:a16="http://schemas.microsoft.com/office/drawing/2014/main" id="{05A4D188-3C61-4E5E-9B39-A365DDDF2BDD}"/>
            </a:ext>
          </a:extLst>
        </xdr:cNvPr>
        <xdr:cNvPicPr>
          <a:picLocks noChangeAspect="1"/>
        </xdr:cNvPicPr>
      </xdr:nvPicPr>
      <xdr:blipFill>
        <a:blip xmlns:r="http://schemas.openxmlformats.org/officeDocument/2006/relationships" r:embed="rId2" cstate="print"/>
        <a:stretch>
          <a:fillRect/>
        </a:stretch>
      </xdr:blipFill>
      <xdr:spPr>
        <a:xfrm>
          <a:off x="134257" y="95250"/>
          <a:ext cx="2211456" cy="8402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81642</xdr:colOff>
      <xdr:row>0</xdr:row>
      <xdr:rowOff>54428</xdr:rowOff>
    </xdr:from>
    <xdr:to>
      <xdr:col>2</xdr:col>
      <xdr:colOff>1844062</xdr:colOff>
      <xdr:row>2</xdr:row>
      <xdr:rowOff>513692</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81642" y="54428"/>
          <a:ext cx="2243206" cy="82212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omedit-normandie.fr/boite-a-outils/essais-cliniques/essais-cliniques,4002,5007.html"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pageSetUpPr fitToPage="1"/>
  </sheetPr>
  <dimension ref="A1:T70"/>
  <sheetViews>
    <sheetView showGridLines="0" tabSelected="1" zoomScale="70" zoomScaleNormal="70" workbookViewId="0">
      <selection activeCell="B2" sqref="B2"/>
    </sheetView>
  </sheetViews>
  <sheetFormatPr baseColWidth="10" defaultRowHeight="14.5" x14ac:dyDescent="0.35"/>
  <cols>
    <col min="1" max="1" width="1.7265625" customWidth="1"/>
    <col min="2" max="2" width="177.81640625" style="77" customWidth="1"/>
    <col min="3" max="3" width="11.453125" customWidth="1"/>
  </cols>
  <sheetData>
    <row r="1" spans="2:20" ht="78.75" customHeight="1" x14ac:dyDescent="0.35">
      <c r="B1" s="153"/>
    </row>
    <row r="2" spans="2:20" ht="36" x14ac:dyDescent="0.8">
      <c r="B2" s="74" t="s">
        <v>98</v>
      </c>
    </row>
    <row r="3" spans="2:20" x14ac:dyDescent="0.35">
      <c r="B3" s="79"/>
    </row>
    <row r="4" spans="2:20" ht="15.5" x14ac:dyDescent="0.35">
      <c r="B4" s="148" t="s">
        <v>115</v>
      </c>
    </row>
    <row r="5" spans="2:20" x14ac:dyDescent="0.35">
      <c r="B5" s="79"/>
    </row>
    <row r="6" spans="2:20" ht="26" x14ac:dyDescent="0.6">
      <c r="B6" s="80" t="s">
        <v>111</v>
      </c>
      <c r="C6" s="75"/>
      <c r="D6" s="75"/>
      <c r="E6" s="75"/>
      <c r="F6" s="75"/>
      <c r="G6" s="75"/>
      <c r="H6" s="75"/>
      <c r="I6" s="75"/>
      <c r="J6" s="75"/>
      <c r="K6" s="75"/>
      <c r="L6" s="75"/>
      <c r="M6" s="76"/>
      <c r="N6" s="76"/>
      <c r="O6" s="76"/>
      <c r="P6" s="76"/>
      <c r="Q6" s="76"/>
      <c r="R6" s="76"/>
      <c r="S6" s="76"/>
      <c r="T6" s="76"/>
    </row>
    <row r="7" spans="2:20" ht="348" x14ac:dyDescent="0.35">
      <c r="B7" s="135" t="s">
        <v>284</v>
      </c>
    </row>
    <row r="8" spans="2:20" ht="18.5" x14ac:dyDescent="0.45">
      <c r="B8" s="152" t="s">
        <v>285</v>
      </c>
    </row>
    <row r="10" spans="2:20" ht="26" x14ac:dyDescent="0.6">
      <c r="B10" s="146" t="s">
        <v>36</v>
      </c>
    </row>
    <row r="11" spans="2:20" x14ac:dyDescent="0.35">
      <c r="B11" s="142"/>
    </row>
    <row r="12" spans="2:20" x14ac:dyDescent="0.35">
      <c r="B12" s="142" t="s">
        <v>116</v>
      </c>
    </row>
    <row r="13" spans="2:20" x14ac:dyDescent="0.35">
      <c r="B13" s="142" t="s">
        <v>275</v>
      </c>
    </row>
    <row r="14" spans="2:20" x14ac:dyDescent="0.35">
      <c r="B14" s="142"/>
    </row>
    <row r="15" spans="2:20" ht="18.5" x14ac:dyDescent="0.45">
      <c r="B15" s="143" t="s">
        <v>117</v>
      </c>
    </row>
    <row r="16" spans="2:20" x14ac:dyDescent="0.35">
      <c r="B16" s="142" t="s">
        <v>262</v>
      </c>
    </row>
    <row r="17" spans="2:2" x14ac:dyDescent="0.35">
      <c r="B17" s="142"/>
    </row>
    <row r="18" spans="2:2" x14ac:dyDescent="0.35">
      <c r="B18" s="142" t="s">
        <v>263</v>
      </c>
    </row>
    <row r="19" spans="2:2" x14ac:dyDescent="0.35">
      <c r="B19" s="142"/>
    </row>
    <row r="20" spans="2:2" x14ac:dyDescent="0.35">
      <c r="B20" s="142"/>
    </row>
    <row r="21" spans="2:2" x14ac:dyDescent="0.35">
      <c r="B21" s="142"/>
    </row>
    <row r="22" spans="2:2" x14ac:dyDescent="0.35">
      <c r="B22" s="142"/>
    </row>
    <row r="23" spans="2:2" x14ac:dyDescent="0.35">
      <c r="B23" s="142"/>
    </row>
    <row r="24" spans="2:2" x14ac:dyDescent="0.35">
      <c r="B24" s="142" t="s">
        <v>265</v>
      </c>
    </row>
    <row r="25" spans="2:2" ht="43.5" x14ac:dyDescent="0.35">
      <c r="B25" s="142" t="s">
        <v>264</v>
      </c>
    </row>
    <row r="26" spans="2:2" x14ac:dyDescent="0.35">
      <c r="B26" s="142"/>
    </row>
    <row r="27" spans="2:2" x14ac:dyDescent="0.35">
      <c r="B27" s="144" t="s">
        <v>126</v>
      </c>
    </row>
    <row r="28" spans="2:2" x14ac:dyDescent="0.35">
      <c r="B28" s="142" t="s">
        <v>124</v>
      </c>
    </row>
    <row r="29" spans="2:2" x14ac:dyDescent="0.35">
      <c r="B29" s="142" t="s">
        <v>112</v>
      </c>
    </row>
    <row r="30" spans="2:2" x14ac:dyDescent="0.35">
      <c r="B30" s="142" t="s">
        <v>113</v>
      </c>
    </row>
    <row r="31" spans="2:2" x14ac:dyDescent="0.35">
      <c r="B31" s="142" t="s">
        <v>114</v>
      </c>
    </row>
    <row r="32" spans="2:2" ht="29" x14ac:dyDescent="0.35">
      <c r="B32" s="147" t="s">
        <v>282</v>
      </c>
    </row>
    <row r="33" spans="2:2" x14ac:dyDescent="0.35">
      <c r="B33" s="142"/>
    </row>
    <row r="34" spans="2:2" x14ac:dyDescent="0.35">
      <c r="B34" s="142" t="s">
        <v>276</v>
      </c>
    </row>
    <row r="35" spans="2:2" x14ac:dyDescent="0.35">
      <c r="B35" s="142"/>
    </row>
    <row r="36" spans="2:2" ht="18.5" x14ac:dyDescent="0.45">
      <c r="B36" s="142" t="s">
        <v>125</v>
      </c>
    </row>
    <row r="37" spans="2:2" x14ac:dyDescent="0.35">
      <c r="B37" s="142"/>
    </row>
    <row r="38" spans="2:2" ht="18.5" x14ac:dyDescent="0.45">
      <c r="B38" s="142" t="s">
        <v>127</v>
      </c>
    </row>
    <row r="39" spans="2:2" ht="29" x14ac:dyDescent="0.35">
      <c r="B39" s="145" t="s">
        <v>273</v>
      </c>
    </row>
    <row r="40" spans="2:2" x14ac:dyDescent="0.35">
      <c r="B40" s="142"/>
    </row>
    <row r="41" spans="2:2" ht="62" x14ac:dyDescent="0.35">
      <c r="B41" s="142" t="s">
        <v>271</v>
      </c>
    </row>
    <row r="42" spans="2:2" x14ac:dyDescent="0.35">
      <c r="B42" s="142"/>
    </row>
    <row r="43" spans="2:2" x14ac:dyDescent="0.35">
      <c r="B43" s="82"/>
    </row>
    <row r="44" spans="2:2" ht="26" x14ac:dyDescent="0.6">
      <c r="B44" s="141" t="s">
        <v>279</v>
      </c>
    </row>
    <row r="45" spans="2:2" x14ac:dyDescent="0.35">
      <c r="B45" s="78" t="s">
        <v>37</v>
      </c>
    </row>
    <row r="46" spans="2:2" x14ac:dyDescent="0.35">
      <c r="B46" s="77" t="s">
        <v>7</v>
      </c>
    </row>
    <row r="47" spans="2:2" x14ac:dyDescent="0.35">
      <c r="B47" s="77" t="s">
        <v>61</v>
      </c>
    </row>
    <row r="48" spans="2:2" x14ac:dyDescent="0.35">
      <c r="B48" s="77" t="s">
        <v>18</v>
      </c>
    </row>
    <row r="49" spans="1:2" x14ac:dyDescent="0.35">
      <c r="B49" s="77" t="s">
        <v>38</v>
      </c>
    </row>
    <row r="50" spans="1:2" x14ac:dyDescent="0.35">
      <c r="B50" s="82"/>
    </row>
    <row r="51" spans="1:2" x14ac:dyDescent="0.35">
      <c r="B51" s="82"/>
    </row>
    <row r="52" spans="1:2" x14ac:dyDescent="0.35">
      <c r="B52" s="82"/>
    </row>
    <row r="53" spans="1:2" ht="26" x14ac:dyDescent="0.6">
      <c r="B53" s="139" t="s">
        <v>277</v>
      </c>
    </row>
    <row r="54" spans="1:2" x14ac:dyDescent="0.35">
      <c r="B54" s="136"/>
    </row>
    <row r="55" spans="1:2" ht="29" x14ac:dyDescent="0.35">
      <c r="B55" s="137" t="s">
        <v>286</v>
      </c>
    </row>
    <row r="56" spans="1:2" x14ac:dyDescent="0.35">
      <c r="B56" s="136"/>
    </row>
    <row r="57" spans="1:2" ht="319" x14ac:dyDescent="0.35">
      <c r="B57" s="138" t="s">
        <v>281</v>
      </c>
    </row>
    <row r="58" spans="1:2" x14ac:dyDescent="0.35">
      <c r="B58" s="137"/>
    </row>
    <row r="59" spans="1:2" s="76" customFormat="1" x14ac:dyDescent="0.35">
      <c r="B59" s="134"/>
    </row>
    <row r="60" spans="1:2" x14ac:dyDescent="0.35">
      <c r="B60" s="77" t="s">
        <v>123</v>
      </c>
    </row>
    <row r="62" spans="1:2" x14ac:dyDescent="0.35">
      <c r="B62" s="83"/>
    </row>
    <row r="63" spans="1:2" ht="26" x14ac:dyDescent="0.6">
      <c r="B63" s="141" t="s">
        <v>280</v>
      </c>
    </row>
    <row r="64" spans="1:2" x14ac:dyDescent="0.35">
      <c r="A64" s="72" t="s">
        <v>107</v>
      </c>
      <c r="B64" s="78" t="s">
        <v>2</v>
      </c>
    </row>
    <row r="65" spans="1:2" ht="29" x14ac:dyDescent="0.35">
      <c r="A65" s="72" t="s">
        <v>107</v>
      </c>
      <c r="B65" s="77" t="s">
        <v>3</v>
      </c>
    </row>
    <row r="66" spans="1:2" x14ac:dyDescent="0.35">
      <c r="A66" s="72" t="s">
        <v>107</v>
      </c>
      <c r="B66" s="77" t="s">
        <v>0</v>
      </c>
    </row>
    <row r="67" spans="1:2" x14ac:dyDescent="0.35">
      <c r="A67" s="72" t="s">
        <v>107</v>
      </c>
      <c r="B67" s="77" t="s">
        <v>1</v>
      </c>
    </row>
    <row r="68" spans="1:2" ht="15" thickBot="1" x14ac:dyDescent="0.4">
      <c r="A68" s="73"/>
    </row>
    <row r="69" spans="1:2" ht="59" customHeight="1" thickTop="1" thickBot="1" x14ac:dyDescent="0.4">
      <c r="A69" s="73"/>
      <c r="B69" s="140" t="s">
        <v>278</v>
      </c>
    </row>
    <row r="70" spans="1:2" ht="15" thickTop="1" x14ac:dyDescent="0.35">
      <c r="A70" s="73"/>
    </row>
  </sheetData>
  <sheetProtection password="C170" sheet="1" objects="1" scenarios="1"/>
  <protectedRanges>
    <protectedRange sqref="B69" name="Plage1"/>
  </protectedRanges>
  <hyperlinks>
    <hyperlink ref="B69" r:id="rId1" display="http://www.omedit-normandie.fr/boite-a-outils/essais-cliniques/essais-cliniques,4002,5007.html" xr:uid="{00000000-0004-0000-0000-000000000000}"/>
  </hyperlinks>
  <pageMargins left="0.7" right="0.7" top="0.75" bottom="0.75" header="0.3" footer="0.3"/>
  <pageSetup paperSize="9" scale="73"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C9" sqref="C9"/>
    </sheetView>
  </sheetViews>
  <sheetFormatPr baseColWidth="10" defaultRowHeight="14.5" x14ac:dyDescent="0.35"/>
  <cols>
    <col min="1" max="1" width="15.453125" bestFit="1" customWidth="1"/>
  </cols>
  <sheetData>
    <row r="1" spans="1:1" x14ac:dyDescent="0.35">
      <c r="A1" s="101" t="s">
        <v>207</v>
      </c>
    </row>
    <row r="2" spans="1:1" x14ac:dyDescent="0.35">
      <c r="A2" s="101" t="s">
        <v>208</v>
      </c>
    </row>
    <row r="3" spans="1:1" x14ac:dyDescent="0.35">
      <c r="A3" s="101" t="s">
        <v>209</v>
      </c>
    </row>
    <row r="4" spans="1:1" x14ac:dyDescent="0.35">
      <c r="A4" s="101" t="s">
        <v>210</v>
      </c>
    </row>
    <row r="5" spans="1:1" x14ac:dyDescent="0.35">
      <c r="A5" s="101" t="s">
        <v>211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I143"/>
  <sheetViews>
    <sheetView showGridLines="0" zoomScale="70" zoomScaleNormal="70" zoomScalePageLayoutView="50" workbookViewId="0">
      <selection activeCell="D11" sqref="D11"/>
    </sheetView>
  </sheetViews>
  <sheetFormatPr baseColWidth="10" defaultColWidth="11.453125" defaultRowHeight="15.5" x14ac:dyDescent="0.35"/>
  <cols>
    <col min="1" max="1" width="1.453125" style="118" customWidth="1"/>
    <col min="2" max="2" width="5.1796875" style="19" customWidth="1"/>
    <col min="3" max="3" width="83.453125" style="20" customWidth="1"/>
    <col min="4" max="4" width="17.26953125" style="90" customWidth="1"/>
    <col min="5" max="5" width="2" style="114" customWidth="1"/>
    <col min="6" max="6" width="83.453125" style="21" customWidth="1"/>
    <col min="7" max="7" width="1.7265625" style="22" customWidth="1"/>
    <col min="8" max="8" width="72.1796875" style="21" customWidth="1"/>
    <col min="9" max="9" width="26.26953125" style="24" customWidth="1"/>
    <col min="10" max="16384" width="11.453125" style="20"/>
  </cols>
  <sheetData>
    <row r="1" spans="1:9" x14ac:dyDescent="0.35">
      <c r="B1" s="154"/>
      <c r="C1" s="155"/>
      <c r="D1" s="156"/>
      <c r="E1" s="157"/>
      <c r="F1" s="158"/>
      <c r="G1" s="158"/>
      <c r="H1" s="158"/>
    </row>
    <row r="2" spans="1:9" x14ac:dyDescent="0.35">
      <c r="B2" s="154"/>
      <c r="C2" s="155"/>
      <c r="D2" s="156"/>
      <c r="E2" s="157"/>
      <c r="F2" s="158"/>
      <c r="G2" s="158"/>
      <c r="H2" s="158"/>
    </row>
    <row r="3" spans="1:9" ht="45" customHeight="1" x14ac:dyDescent="1.35">
      <c r="B3" s="165"/>
      <c r="C3" s="165"/>
      <c r="D3" s="165"/>
      <c r="E3" s="165"/>
      <c r="F3" s="165"/>
      <c r="G3" s="165"/>
      <c r="H3" s="165"/>
    </row>
    <row r="4" spans="1:9" ht="36" x14ac:dyDescent="0.35">
      <c r="A4" s="120"/>
      <c r="B4" s="164" t="s">
        <v>98</v>
      </c>
      <c r="C4" s="164"/>
      <c r="D4" s="164"/>
      <c r="E4" s="164"/>
      <c r="F4" s="164"/>
      <c r="G4" s="164"/>
      <c r="H4" s="164"/>
    </row>
    <row r="5" spans="1:9" ht="30" customHeight="1" x14ac:dyDescent="0.35"/>
    <row r="6" spans="1:9" s="30" customFormat="1" ht="93" x14ac:dyDescent="0.35">
      <c r="A6" s="25"/>
      <c r="B6" s="162" t="s">
        <v>4</v>
      </c>
      <c r="C6" s="163"/>
      <c r="D6" s="52" t="s">
        <v>205</v>
      </c>
      <c r="E6" s="25"/>
      <c r="F6" s="26" t="s">
        <v>122</v>
      </c>
      <c r="G6" s="25"/>
      <c r="H6" s="26" t="s">
        <v>99</v>
      </c>
      <c r="I6" s="29"/>
    </row>
    <row r="7" spans="1:9" ht="18.5" x14ac:dyDescent="0.35">
      <c r="A7" s="121"/>
      <c r="C7" s="31"/>
      <c r="D7" s="91"/>
      <c r="E7" s="115"/>
      <c r="F7" s="32"/>
      <c r="G7" s="32"/>
      <c r="H7" s="32"/>
    </row>
    <row r="8" spans="1:9" s="36" customFormat="1" ht="23.5" x14ac:dyDescent="0.35">
      <c r="A8" s="122"/>
      <c r="B8" s="6" t="s">
        <v>65</v>
      </c>
      <c r="C8" s="6" t="s">
        <v>54</v>
      </c>
      <c r="D8" s="92"/>
      <c r="E8" s="89"/>
      <c r="F8" s="6"/>
      <c r="G8" s="6"/>
      <c r="H8" s="6"/>
      <c r="I8" s="35"/>
    </row>
    <row r="9" spans="1:9" s="22" customFormat="1" x14ac:dyDescent="0.35">
      <c r="A9" s="117"/>
      <c r="B9" s="7"/>
      <c r="C9" s="8"/>
      <c r="D9" s="93"/>
      <c r="E9" s="116"/>
      <c r="F9" s="8"/>
      <c r="H9" s="8"/>
    </row>
    <row r="10" spans="1:9" s="41" customFormat="1" ht="18.5" x14ac:dyDescent="0.35">
      <c r="A10" s="113"/>
      <c r="B10" s="9" t="s">
        <v>68</v>
      </c>
      <c r="C10" s="10" t="s">
        <v>16</v>
      </c>
      <c r="D10" s="94"/>
      <c r="E10" s="37"/>
      <c r="F10" s="10"/>
      <c r="G10" s="38"/>
      <c r="H10" s="9"/>
      <c r="I10" s="40"/>
    </row>
    <row r="11" spans="1:9" ht="143" x14ac:dyDescent="0.35">
      <c r="A11" s="117">
        <f>IF(D11&lt;&gt;"Non applicable",1,0)</f>
        <v>1</v>
      </c>
      <c r="B11" s="3">
        <v>1</v>
      </c>
      <c r="C11" s="131" t="s">
        <v>58</v>
      </c>
      <c r="D11" s="133"/>
      <c r="E11" s="117">
        <f>IF(OR(D11="",D11="Non"),0,IF(D11="Oui",1,IF(D11="Partiellement",0.33,IF(D11="En grande partie",0.67,""))))</f>
        <v>0</v>
      </c>
      <c r="F11" s="8" t="s">
        <v>129</v>
      </c>
      <c r="H11" s="53" t="s">
        <v>272</v>
      </c>
      <c r="I11" s="55"/>
    </row>
    <row r="12" spans="1:9" ht="65" x14ac:dyDescent="0.35">
      <c r="A12" s="117">
        <f t="shared" ref="A12:A75" si="0">IF(D12&lt;&gt;"Non applicable",1,0)</f>
        <v>1</v>
      </c>
      <c r="B12" s="3">
        <v>2</v>
      </c>
      <c r="C12" s="132" t="s">
        <v>128</v>
      </c>
      <c r="D12" s="133"/>
      <c r="E12" s="117">
        <f t="shared" ref="E12:E75" si="1">IF(OR(D12="",D12="Non"),0,IF(D12="Oui",1,IF(D12="Partiellement",0.33,IF(D12="En grande partie",0.67,""))))</f>
        <v>0</v>
      </c>
      <c r="F12" s="11" t="s">
        <v>130</v>
      </c>
      <c r="G12" s="42"/>
      <c r="H12" s="18"/>
    </row>
    <row r="13" spans="1:9" x14ac:dyDescent="0.35">
      <c r="A13" s="117"/>
      <c r="B13" s="3"/>
      <c r="C13" s="4"/>
      <c r="D13" s="96"/>
      <c r="E13" s="118"/>
      <c r="F13" s="12"/>
      <c r="H13" s="12"/>
    </row>
    <row r="14" spans="1:9" s="41" customFormat="1" ht="18.5" x14ac:dyDescent="0.35">
      <c r="A14" s="117"/>
      <c r="B14" s="9" t="s">
        <v>69</v>
      </c>
      <c r="C14" s="10" t="s">
        <v>9</v>
      </c>
      <c r="D14" s="94"/>
      <c r="E14" s="113"/>
      <c r="F14" s="10"/>
      <c r="G14" s="38"/>
      <c r="H14" s="9"/>
      <c r="I14" s="40"/>
    </row>
    <row r="15" spans="1:9" ht="26" x14ac:dyDescent="0.35">
      <c r="A15" s="117">
        <f t="shared" si="0"/>
        <v>1</v>
      </c>
      <c r="B15" s="3">
        <v>3</v>
      </c>
      <c r="C15" s="11" t="s">
        <v>132</v>
      </c>
      <c r="D15" s="133"/>
      <c r="E15" s="117">
        <f t="shared" si="1"/>
        <v>0</v>
      </c>
      <c r="F15" s="88" t="s">
        <v>15</v>
      </c>
      <c r="H15" s="17"/>
    </row>
    <row r="16" spans="1:9" ht="39" x14ac:dyDescent="0.35">
      <c r="A16" s="117">
        <f t="shared" si="0"/>
        <v>1</v>
      </c>
      <c r="B16" s="3">
        <v>4</v>
      </c>
      <c r="C16" s="11" t="s">
        <v>131</v>
      </c>
      <c r="D16" s="133"/>
      <c r="E16" s="117">
        <f t="shared" si="1"/>
        <v>0</v>
      </c>
      <c r="F16" s="87" t="s">
        <v>136</v>
      </c>
      <c r="G16" s="42"/>
      <c r="H16" s="18"/>
    </row>
    <row r="17" spans="1:9" ht="78" x14ac:dyDescent="0.35">
      <c r="A17" s="117">
        <f t="shared" si="0"/>
        <v>1</v>
      </c>
      <c r="B17" s="3">
        <v>5</v>
      </c>
      <c r="C17" s="11" t="s">
        <v>133</v>
      </c>
      <c r="D17" s="133"/>
      <c r="E17" s="117">
        <f t="shared" si="1"/>
        <v>0</v>
      </c>
      <c r="F17" s="16" t="s">
        <v>137</v>
      </c>
      <c r="G17" s="42"/>
      <c r="H17" s="17"/>
    </row>
    <row r="18" spans="1:9" ht="39" x14ac:dyDescent="0.35">
      <c r="A18" s="117">
        <f t="shared" si="0"/>
        <v>1</v>
      </c>
      <c r="B18" s="3">
        <v>6</v>
      </c>
      <c r="C18" s="11" t="s">
        <v>134</v>
      </c>
      <c r="D18" s="133"/>
      <c r="E18" s="117">
        <f t="shared" si="1"/>
        <v>0</v>
      </c>
      <c r="F18" s="11" t="s">
        <v>138</v>
      </c>
      <c r="H18" s="17"/>
    </row>
    <row r="19" spans="1:9" ht="39" x14ac:dyDescent="0.35">
      <c r="A19" s="117">
        <f t="shared" si="0"/>
        <v>1</v>
      </c>
      <c r="B19" s="3">
        <v>7</v>
      </c>
      <c r="C19" s="11" t="s">
        <v>135</v>
      </c>
      <c r="D19" s="133"/>
      <c r="E19" s="117">
        <f t="shared" si="1"/>
        <v>0</v>
      </c>
      <c r="F19" s="87" t="s">
        <v>139</v>
      </c>
      <c r="G19" s="42"/>
      <c r="H19" s="18"/>
    </row>
    <row r="20" spans="1:9" x14ac:dyDescent="0.35">
      <c r="A20" s="117"/>
      <c r="B20" s="3"/>
      <c r="C20" s="8"/>
      <c r="D20" s="93"/>
      <c r="E20" s="117"/>
      <c r="F20" s="15"/>
      <c r="G20" s="42"/>
      <c r="H20" s="15"/>
    </row>
    <row r="21" spans="1:9" s="41" customFormat="1" ht="18.5" x14ac:dyDescent="0.35">
      <c r="A21" s="113"/>
      <c r="B21" s="9" t="s">
        <v>70</v>
      </c>
      <c r="C21" s="10" t="s">
        <v>8</v>
      </c>
      <c r="D21" s="94"/>
      <c r="E21" s="113"/>
      <c r="F21" s="10"/>
      <c r="G21" s="38"/>
      <c r="H21" s="9"/>
      <c r="I21" s="40"/>
    </row>
    <row r="22" spans="1:9" ht="26" x14ac:dyDescent="0.35">
      <c r="A22" s="117">
        <f t="shared" si="0"/>
        <v>1</v>
      </c>
      <c r="B22" s="3">
        <v>8</v>
      </c>
      <c r="C22" s="8" t="s">
        <v>41</v>
      </c>
      <c r="D22" s="133"/>
      <c r="E22" s="117">
        <f t="shared" si="1"/>
        <v>0</v>
      </c>
      <c r="F22" s="14" t="s">
        <v>22</v>
      </c>
      <c r="G22" s="42"/>
      <c r="H22" s="18"/>
    </row>
    <row r="23" spans="1:9" ht="26" x14ac:dyDescent="0.35">
      <c r="A23" s="117">
        <f t="shared" si="0"/>
        <v>1</v>
      </c>
      <c r="B23" s="3">
        <v>9</v>
      </c>
      <c r="C23" s="8" t="s">
        <v>29</v>
      </c>
      <c r="D23" s="133"/>
      <c r="E23" s="117">
        <f t="shared" si="1"/>
        <v>0</v>
      </c>
      <c r="F23" s="8" t="s">
        <v>6</v>
      </c>
      <c r="H23" s="17"/>
    </row>
    <row r="24" spans="1:9" ht="39" x14ac:dyDescent="0.35">
      <c r="A24" s="117">
        <f t="shared" si="0"/>
        <v>1</v>
      </c>
      <c r="B24" s="3">
        <v>10</v>
      </c>
      <c r="C24" s="11" t="s">
        <v>140</v>
      </c>
      <c r="D24" s="133"/>
      <c r="E24" s="117">
        <f t="shared" si="1"/>
        <v>0</v>
      </c>
      <c r="F24" s="14" t="s">
        <v>39</v>
      </c>
      <c r="G24" s="42"/>
      <c r="H24" s="18"/>
    </row>
    <row r="25" spans="1:9" x14ac:dyDescent="0.35">
      <c r="B25" s="3"/>
      <c r="C25" s="4"/>
      <c r="D25" s="96"/>
      <c r="E25" s="118"/>
      <c r="F25" s="12"/>
      <c r="H25" s="12"/>
    </row>
    <row r="26" spans="1:9" s="41" customFormat="1" ht="18.5" x14ac:dyDescent="0.35">
      <c r="A26" s="113"/>
      <c r="B26" s="9" t="s">
        <v>71</v>
      </c>
      <c r="C26" s="10" t="s">
        <v>23</v>
      </c>
      <c r="D26" s="94"/>
      <c r="E26" s="113"/>
      <c r="F26" s="10"/>
      <c r="G26" s="38"/>
      <c r="H26" s="9"/>
      <c r="I26" s="40"/>
    </row>
    <row r="27" spans="1:9" x14ac:dyDescent="0.35">
      <c r="A27" s="124">
        <f t="shared" si="0"/>
        <v>1</v>
      </c>
      <c r="B27" s="3">
        <v>11</v>
      </c>
      <c r="C27" s="11" t="s">
        <v>17</v>
      </c>
      <c r="D27" s="133"/>
      <c r="E27" s="117">
        <f t="shared" si="1"/>
        <v>0</v>
      </c>
      <c r="F27" s="11" t="s">
        <v>145</v>
      </c>
      <c r="G27" s="44"/>
      <c r="H27" s="53"/>
    </row>
    <row r="28" spans="1:9" ht="65" x14ac:dyDescent="0.35">
      <c r="A28" s="117">
        <f t="shared" si="0"/>
        <v>1</v>
      </c>
      <c r="B28" s="3">
        <v>12</v>
      </c>
      <c r="C28" s="11" t="s">
        <v>141</v>
      </c>
      <c r="D28" s="133"/>
      <c r="E28" s="117">
        <f t="shared" si="1"/>
        <v>0</v>
      </c>
      <c r="F28" s="16" t="s">
        <v>78</v>
      </c>
      <c r="G28" s="46"/>
      <c r="H28" s="54"/>
    </row>
    <row r="29" spans="1:9" x14ac:dyDescent="0.35">
      <c r="A29" s="117">
        <f t="shared" si="0"/>
        <v>1</v>
      </c>
      <c r="B29" s="3">
        <v>13</v>
      </c>
      <c r="C29" s="11" t="s">
        <v>142</v>
      </c>
      <c r="D29" s="133"/>
      <c r="E29" s="117">
        <f t="shared" si="1"/>
        <v>0</v>
      </c>
      <c r="F29" s="11" t="s">
        <v>143</v>
      </c>
      <c r="H29" s="17"/>
    </row>
    <row r="30" spans="1:9" ht="26" x14ac:dyDescent="0.35">
      <c r="A30" s="117">
        <f t="shared" si="0"/>
        <v>1</v>
      </c>
      <c r="B30" s="3">
        <v>14</v>
      </c>
      <c r="C30" s="8" t="s">
        <v>20</v>
      </c>
      <c r="D30" s="133"/>
      <c r="E30" s="117">
        <f t="shared" si="1"/>
        <v>0</v>
      </c>
      <c r="F30" s="11" t="s">
        <v>24</v>
      </c>
      <c r="H30" s="17"/>
      <c r="I30" s="55"/>
    </row>
    <row r="31" spans="1:9" ht="81" customHeight="1" x14ac:dyDescent="0.35">
      <c r="A31" s="117">
        <f t="shared" si="0"/>
        <v>1</v>
      </c>
      <c r="B31" s="3">
        <v>15</v>
      </c>
      <c r="C31" s="8" t="s">
        <v>206</v>
      </c>
      <c r="D31" s="133"/>
      <c r="E31" s="117">
        <f t="shared" si="1"/>
        <v>0</v>
      </c>
      <c r="F31" s="11" t="s">
        <v>144</v>
      </c>
      <c r="H31" s="17"/>
      <c r="I31" s="55"/>
    </row>
    <row r="32" spans="1:9" x14ac:dyDescent="0.35">
      <c r="A32" s="117"/>
      <c r="B32" s="3"/>
      <c r="C32" s="8"/>
      <c r="D32" s="93"/>
      <c r="E32" s="117"/>
      <c r="F32" s="8"/>
      <c r="H32" s="8"/>
    </row>
    <row r="33" spans="1:9" s="41" customFormat="1" ht="18.5" x14ac:dyDescent="0.35">
      <c r="A33" s="113"/>
      <c r="B33" s="9" t="s">
        <v>72</v>
      </c>
      <c r="C33" s="10" t="s">
        <v>21</v>
      </c>
      <c r="D33" s="94"/>
      <c r="E33" s="113"/>
      <c r="F33" s="10"/>
      <c r="G33" s="38"/>
      <c r="H33" s="9"/>
      <c r="I33" s="40"/>
    </row>
    <row r="34" spans="1:9" ht="26" x14ac:dyDescent="0.35">
      <c r="A34" s="117">
        <f t="shared" si="0"/>
        <v>1</v>
      </c>
      <c r="B34" s="3">
        <v>16</v>
      </c>
      <c r="C34" s="8" t="s">
        <v>25</v>
      </c>
      <c r="D34" s="133"/>
      <c r="E34" s="117">
        <f t="shared" si="1"/>
        <v>0</v>
      </c>
      <c r="F34" s="11" t="s">
        <v>148</v>
      </c>
      <c r="H34" s="17"/>
    </row>
    <row r="35" spans="1:9" ht="26" x14ac:dyDescent="0.35">
      <c r="A35" s="117">
        <f t="shared" si="0"/>
        <v>1</v>
      </c>
      <c r="B35" s="3">
        <v>17</v>
      </c>
      <c r="C35" s="11" t="s">
        <v>146</v>
      </c>
      <c r="D35" s="133"/>
      <c r="E35" s="117">
        <f t="shared" si="1"/>
        <v>0</v>
      </c>
      <c r="F35" s="16" t="s">
        <v>149</v>
      </c>
      <c r="G35" s="42"/>
      <c r="H35" s="18"/>
    </row>
    <row r="36" spans="1:9" ht="52" x14ac:dyDescent="0.35">
      <c r="A36" s="117">
        <f t="shared" si="0"/>
        <v>1</v>
      </c>
      <c r="B36" s="3">
        <v>18</v>
      </c>
      <c r="C36" s="11" t="s">
        <v>147</v>
      </c>
      <c r="D36" s="133"/>
      <c r="E36" s="117">
        <f t="shared" si="1"/>
        <v>0</v>
      </c>
      <c r="F36" s="11" t="s">
        <v>283</v>
      </c>
      <c r="H36" s="17"/>
    </row>
    <row r="37" spans="1:9" ht="26" x14ac:dyDescent="0.35">
      <c r="A37" s="124">
        <f t="shared" si="0"/>
        <v>1</v>
      </c>
      <c r="B37" s="3">
        <v>19</v>
      </c>
      <c r="C37" s="8" t="s">
        <v>80</v>
      </c>
      <c r="D37" s="133"/>
      <c r="E37" s="117">
        <f t="shared" si="1"/>
        <v>0</v>
      </c>
      <c r="F37" s="11" t="s">
        <v>26</v>
      </c>
      <c r="H37" s="17"/>
    </row>
    <row r="38" spans="1:9" ht="30" customHeight="1" x14ac:dyDescent="0.35">
      <c r="B38" s="3"/>
      <c r="C38" s="4"/>
      <c r="D38" s="96"/>
      <c r="E38" s="118"/>
      <c r="F38" s="12"/>
      <c r="H38" s="12"/>
    </row>
    <row r="39" spans="1:9" ht="23.5" x14ac:dyDescent="0.35">
      <c r="A39" s="122"/>
      <c r="B39" s="5" t="s">
        <v>66</v>
      </c>
      <c r="C39" s="6" t="s">
        <v>27</v>
      </c>
      <c r="D39" s="92"/>
      <c r="E39" s="89"/>
      <c r="F39" s="6"/>
      <c r="G39" s="6"/>
      <c r="H39" s="6"/>
    </row>
    <row r="40" spans="1:9" x14ac:dyDescent="0.35">
      <c r="B40" s="3"/>
      <c r="C40" s="4"/>
      <c r="D40" s="96"/>
      <c r="E40" s="118"/>
      <c r="F40" s="12"/>
      <c r="H40" s="12"/>
    </row>
    <row r="41" spans="1:9" s="41" customFormat="1" ht="18.5" x14ac:dyDescent="0.35">
      <c r="A41" s="113"/>
      <c r="B41" s="9" t="s">
        <v>68</v>
      </c>
      <c r="C41" s="10" t="s">
        <v>19</v>
      </c>
      <c r="D41" s="94"/>
      <c r="E41" s="113"/>
      <c r="F41" s="10"/>
      <c r="G41" s="38"/>
      <c r="H41" s="9"/>
      <c r="I41" s="40"/>
    </row>
    <row r="42" spans="1:9" ht="26" x14ac:dyDescent="0.35">
      <c r="A42" s="117">
        <f t="shared" si="0"/>
        <v>1</v>
      </c>
      <c r="B42" s="3">
        <v>20</v>
      </c>
      <c r="C42" s="11" t="s">
        <v>151</v>
      </c>
      <c r="D42" s="133"/>
      <c r="E42" s="117">
        <f t="shared" si="1"/>
        <v>0</v>
      </c>
      <c r="F42" s="88" t="s">
        <v>156</v>
      </c>
      <c r="H42" s="17"/>
    </row>
    <row r="43" spans="1:9" ht="78" x14ac:dyDescent="0.35">
      <c r="A43" s="124">
        <f t="shared" si="0"/>
        <v>1</v>
      </c>
      <c r="B43" s="3">
        <v>21</v>
      </c>
      <c r="C43" s="11" t="s">
        <v>152</v>
      </c>
      <c r="D43" s="133"/>
      <c r="E43" s="117">
        <f t="shared" si="1"/>
        <v>0</v>
      </c>
      <c r="F43" s="87" t="s">
        <v>81</v>
      </c>
      <c r="G43" s="42"/>
      <c r="H43" s="18"/>
    </row>
    <row r="44" spans="1:9" ht="26" x14ac:dyDescent="0.35">
      <c r="A44" s="117">
        <f t="shared" si="0"/>
        <v>1</v>
      </c>
      <c r="B44" s="3">
        <v>22</v>
      </c>
      <c r="C44" s="11" t="s">
        <v>150</v>
      </c>
      <c r="D44" s="133"/>
      <c r="E44" s="117">
        <f t="shared" si="1"/>
        <v>0</v>
      </c>
      <c r="F44" s="88" t="s">
        <v>154</v>
      </c>
      <c r="H44" s="17"/>
    </row>
    <row r="45" spans="1:9" ht="39" x14ac:dyDescent="0.35">
      <c r="A45" s="117">
        <f t="shared" si="0"/>
        <v>1</v>
      </c>
      <c r="B45" s="3">
        <v>23</v>
      </c>
      <c r="C45" s="11" t="s">
        <v>153</v>
      </c>
      <c r="D45" s="133"/>
      <c r="E45" s="117">
        <f t="shared" si="1"/>
        <v>0</v>
      </c>
      <c r="F45" s="88" t="s">
        <v>155</v>
      </c>
      <c r="H45" s="17"/>
    </row>
    <row r="46" spans="1:9" x14ac:dyDescent="0.35">
      <c r="B46" s="3"/>
      <c r="C46" s="4"/>
      <c r="D46" s="96"/>
      <c r="E46" s="118"/>
      <c r="F46" s="12"/>
      <c r="H46" s="12"/>
    </row>
    <row r="47" spans="1:9" s="41" customFormat="1" ht="18.5" x14ac:dyDescent="0.35">
      <c r="A47" s="113"/>
      <c r="B47" s="9" t="s">
        <v>69</v>
      </c>
      <c r="C47" s="10" t="s">
        <v>12</v>
      </c>
      <c r="D47" s="94"/>
      <c r="E47" s="113"/>
      <c r="F47" s="10"/>
      <c r="G47" s="38"/>
      <c r="H47" s="9"/>
      <c r="I47" s="40"/>
    </row>
    <row r="48" spans="1:9" ht="65" x14ac:dyDescent="0.35">
      <c r="A48" s="117">
        <f t="shared" si="0"/>
        <v>1</v>
      </c>
      <c r="B48" s="3">
        <v>24</v>
      </c>
      <c r="C48" s="8" t="s">
        <v>28</v>
      </c>
      <c r="D48" s="133"/>
      <c r="E48" s="117">
        <f t="shared" si="1"/>
        <v>0</v>
      </c>
      <c r="F48" s="88" t="s">
        <v>157</v>
      </c>
      <c r="H48" s="17"/>
    </row>
    <row r="49" spans="1:9" x14ac:dyDescent="0.35">
      <c r="B49" s="3"/>
      <c r="C49" s="4"/>
      <c r="D49" s="96"/>
      <c r="E49" s="118"/>
      <c r="F49" s="12"/>
      <c r="H49" s="12"/>
    </row>
    <row r="50" spans="1:9" s="41" customFormat="1" ht="18.5" x14ac:dyDescent="0.35">
      <c r="A50" s="113"/>
      <c r="B50" s="9" t="s">
        <v>70</v>
      </c>
      <c r="C50" s="10" t="s">
        <v>14</v>
      </c>
      <c r="D50" s="94"/>
      <c r="E50" s="113"/>
      <c r="F50" s="10"/>
      <c r="G50" s="38"/>
      <c r="H50" s="9"/>
      <c r="I50" s="40"/>
    </row>
    <row r="51" spans="1:9" ht="39" x14ac:dyDescent="0.35">
      <c r="A51" s="117">
        <f t="shared" si="0"/>
        <v>1</v>
      </c>
      <c r="B51" s="3">
        <v>25</v>
      </c>
      <c r="C51" s="11" t="s">
        <v>158</v>
      </c>
      <c r="D51" s="133"/>
      <c r="E51" s="117">
        <f t="shared" si="1"/>
        <v>0</v>
      </c>
      <c r="F51" s="16" t="s">
        <v>163</v>
      </c>
      <c r="G51" s="42"/>
      <c r="H51" s="18"/>
    </row>
    <row r="52" spans="1:9" ht="130" x14ac:dyDescent="0.35">
      <c r="A52" s="117">
        <f t="shared" si="0"/>
        <v>1</v>
      </c>
      <c r="B52" s="3">
        <v>26</v>
      </c>
      <c r="C52" s="11" t="s">
        <v>159</v>
      </c>
      <c r="D52" s="133"/>
      <c r="E52" s="117">
        <f t="shared" si="1"/>
        <v>0</v>
      </c>
      <c r="F52" s="16" t="s">
        <v>164</v>
      </c>
      <c r="G52" s="42"/>
      <c r="H52" s="17"/>
    </row>
    <row r="53" spans="1:9" ht="78.75" customHeight="1" x14ac:dyDescent="0.35">
      <c r="A53" s="117">
        <f t="shared" si="0"/>
        <v>1</v>
      </c>
      <c r="B53" s="3">
        <v>27</v>
      </c>
      <c r="C53" s="11" t="s">
        <v>160</v>
      </c>
      <c r="D53" s="133"/>
      <c r="E53" s="117">
        <f t="shared" si="1"/>
        <v>0</v>
      </c>
      <c r="F53" s="16" t="s">
        <v>85</v>
      </c>
      <c r="G53" s="42"/>
      <c r="H53" s="18"/>
    </row>
    <row r="54" spans="1:9" ht="91" x14ac:dyDescent="0.35">
      <c r="A54" s="117">
        <f t="shared" si="0"/>
        <v>1</v>
      </c>
      <c r="B54" s="3">
        <v>28</v>
      </c>
      <c r="C54" s="11" t="s">
        <v>161</v>
      </c>
      <c r="D54" s="133"/>
      <c r="E54" s="117">
        <f t="shared" si="1"/>
        <v>0</v>
      </c>
      <c r="F54" s="16" t="s">
        <v>87</v>
      </c>
      <c r="G54" s="42"/>
      <c r="H54" s="18"/>
    </row>
    <row r="55" spans="1:9" ht="26" x14ac:dyDescent="0.35">
      <c r="A55" s="117">
        <f t="shared" si="0"/>
        <v>1</v>
      </c>
      <c r="B55" s="3">
        <v>29</v>
      </c>
      <c r="C55" s="11" t="s">
        <v>162</v>
      </c>
      <c r="D55" s="133"/>
      <c r="E55" s="117">
        <f t="shared" si="1"/>
        <v>0</v>
      </c>
      <c r="F55" s="16" t="s">
        <v>83</v>
      </c>
      <c r="G55" s="42"/>
      <c r="H55" s="18"/>
    </row>
    <row r="56" spans="1:9" x14ac:dyDescent="0.35">
      <c r="B56" s="3"/>
      <c r="C56" s="4"/>
      <c r="D56" s="96"/>
      <c r="E56" s="118"/>
      <c r="F56" s="12"/>
      <c r="H56" s="12"/>
    </row>
    <row r="57" spans="1:9" s="41" customFormat="1" ht="18.5" x14ac:dyDescent="0.35">
      <c r="A57" s="113"/>
      <c r="B57" s="9" t="s">
        <v>71</v>
      </c>
      <c r="C57" s="10" t="s">
        <v>33</v>
      </c>
      <c r="D57" s="94"/>
      <c r="E57" s="113"/>
      <c r="F57" s="10"/>
      <c r="G57" s="38"/>
      <c r="H57" s="9"/>
      <c r="I57" s="40"/>
    </row>
    <row r="58" spans="1:9" ht="91" x14ac:dyDescent="0.35">
      <c r="A58" s="117">
        <f t="shared" si="0"/>
        <v>1</v>
      </c>
      <c r="B58" s="7">
        <v>30</v>
      </c>
      <c r="C58" s="11" t="s">
        <v>165</v>
      </c>
      <c r="D58" s="133"/>
      <c r="E58" s="117">
        <f t="shared" si="1"/>
        <v>0</v>
      </c>
      <c r="F58" s="16" t="s">
        <v>168</v>
      </c>
      <c r="G58" s="42"/>
      <c r="H58" s="17"/>
    </row>
    <row r="59" spans="1:9" x14ac:dyDescent="0.35">
      <c r="A59" s="117">
        <f t="shared" si="0"/>
        <v>1</v>
      </c>
      <c r="B59" s="7">
        <v>31</v>
      </c>
      <c r="C59" s="8" t="s">
        <v>32</v>
      </c>
      <c r="D59" s="133"/>
      <c r="E59" s="117">
        <f t="shared" si="1"/>
        <v>0</v>
      </c>
      <c r="F59" s="11" t="s">
        <v>169</v>
      </c>
      <c r="H59" s="17"/>
    </row>
    <row r="60" spans="1:9" ht="65" x14ac:dyDescent="0.35">
      <c r="A60" s="117">
        <f t="shared" si="0"/>
        <v>1</v>
      </c>
      <c r="B60" s="7">
        <v>32</v>
      </c>
      <c r="C60" s="11" t="s">
        <v>166</v>
      </c>
      <c r="D60" s="133"/>
      <c r="E60" s="117">
        <f t="shared" si="1"/>
        <v>0</v>
      </c>
      <c r="F60" s="16" t="s">
        <v>170</v>
      </c>
      <c r="G60" s="42"/>
      <c r="H60" s="17"/>
    </row>
    <row r="61" spans="1:9" ht="52" x14ac:dyDescent="0.35">
      <c r="A61" s="117">
        <f t="shared" si="0"/>
        <v>1</v>
      </c>
      <c r="B61" s="7">
        <v>33</v>
      </c>
      <c r="C61" s="8" t="s">
        <v>167</v>
      </c>
      <c r="D61" s="133"/>
      <c r="E61" s="117">
        <f t="shared" si="1"/>
        <v>0</v>
      </c>
      <c r="F61" s="16" t="s">
        <v>171</v>
      </c>
      <c r="G61" s="42"/>
      <c r="H61" s="18"/>
    </row>
    <row r="62" spans="1:9" ht="39" x14ac:dyDescent="0.35">
      <c r="A62" s="117">
        <f t="shared" si="0"/>
        <v>1</v>
      </c>
      <c r="B62" s="7">
        <v>34</v>
      </c>
      <c r="C62" s="8" t="s">
        <v>34</v>
      </c>
      <c r="D62" s="133"/>
      <c r="E62" s="117">
        <f t="shared" si="1"/>
        <v>0</v>
      </c>
      <c r="F62" s="88" t="s">
        <v>174</v>
      </c>
      <c r="H62" s="17"/>
    </row>
    <row r="63" spans="1:9" ht="26" x14ac:dyDescent="0.35">
      <c r="A63" s="124">
        <f t="shared" si="0"/>
        <v>1</v>
      </c>
      <c r="B63" s="7">
        <v>35</v>
      </c>
      <c r="C63" s="11" t="s">
        <v>172</v>
      </c>
      <c r="D63" s="133"/>
      <c r="E63" s="117">
        <f t="shared" si="1"/>
        <v>0</v>
      </c>
      <c r="F63" s="11" t="s">
        <v>30</v>
      </c>
      <c r="H63" s="17"/>
    </row>
    <row r="64" spans="1:9" ht="39" x14ac:dyDescent="0.35">
      <c r="A64" s="124">
        <f t="shared" si="0"/>
        <v>1</v>
      </c>
      <c r="B64" s="7">
        <v>36</v>
      </c>
      <c r="C64" s="8" t="s">
        <v>31</v>
      </c>
      <c r="D64" s="133"/>
      <c r="E64" s="117">
        <f t="shared" si="1"/>
        <v>0</v>
      </c>
      <c r="F64" s="11" t="s">
        <v>88</v>
      </c>
      <c r="H64" s="17"/>
    </row>
    <row r="65" spans="1:9" ht="52" x14ac:dyDescent="0.35">
      <c r="A65" s="124">
        <f t="shared" si="0"/>
        <v>1</v>
      </c>
      <c r="B65" s="7">
        <v>37</v>
      </c>
      <c r="C65" s="11" t="s">
        <v>173</v>
      </c>
      <c r="D65" s="133"/>
      <c r="E65" s="117">
        <f t="shared" si="1"/>
        <v>0</v>
      </c>
      <c r="F65" s="11" t="s">
        <v>175</v>
      </c>
      <c r="H65" s="17"/>
    </row>
    <row r="66" spans="1:9" x14ac:dyDescent="0.35">
      <c r="A66" s="117"/>
      <c r="B66" s="3"/>
      <c r="C66" s="8"/>
      <c r="D66" s="93"/>
      <c r="E66" s="117"/>
      <c r="F66" s="8"/>
      <c r="H66" s="8"/>
    </row>
    <row r="67" spans="1:9" s="41" customFormat="1" ht="18.5" x14ac:dyDescent="0.35">
      <c r="A67" s="113"/>
      <c r="B67" s="9" t="s">
        <v>72</v>
      </c>
      <c r="C67" s="10" t="s">
        <v>35</v>
      </c>
      <c r="D67" s="94"/>
      <c r="E67" s="113"/>
      <c r="F67" s="10"/>
      <c r="G67" s="38"/>
      <c r="H67" s="9"/>
      <c r="I67" s="40"/>
    </row>
    <row r="68" spans="1:9" ht="78" x14ac:dyDescent="0.35">
      <c r="A68" s="124">
        <f t="shared" si="0"/>
        <v>1</v>
      </c>
      <c r="B68" s="7">
        <v>38</v>
      </c>
      <c r="C68" s="11" t="s">
        <v>176</v>
      </c>
      <c r="D68" s="133"/>
      <c r="E68" s="117">
        <f t="shared" si="1"/>
        <v>0</v>
      </c>
      <c r="F68" s="16" t="s">
        <v>178</v>
      </c>
      <c r="G68" s="42"/>
      <c r="H68" s="18"/>
    </row>
    <row r="69" spans="1:9" ht="26" x14ac:dyDescent="0.35">
      <c r="A69" s="124">
        <f t="shared" si="0"/>
        <v>1</v>
      </c>
      <c r="B69" s="3">
        <v>39</v>
      </c>
      <c r="C69" s="8" t="s">
        <v>56</v>
      </c>
      <c r="D69" s="133"/>
      <c r="E69" s="117">
        <f t="shared" si="1"/>
        <v>0</v>
      </c>
      <c r="F69" s="11" t="s">
        <v>177</v>
      </c>
      <c r="H69" s="17"/>
    </row>
    <row r="70" spans="1:9" x14ac:dyDescent="0.35">
      <c r="B70" s="3"/>
      <c r="C70" s="4"/>
      <c r="D70" s="96"/>
      <c r="E70" s="118"/>
      <c r="F70" s="12"/>
      <c r="H70" s="12"/>
    </row>
    <row r="71" spans="1:9" s="41" customFormat="1" ht="18.5" x14ac:dyDescent="0.35">
      <c r="A71" s="113"/>
      <c r="B71" s="9" t="s">
        <v>73</v>
      </c>
      <c r="C71" s="10" t="s">
        <v>10</v>
      </c>
      <c r="D71" s="94"/>
      <c r="E71" s="113"/>
      <c r="F71" s="10"/>
      <c r="G71" s="38"/>
      <c r="H71" s="9"/>
      <c r="I71" s="40"/>
    </row>
    <row r="72" spans="1:9" ht="26" x14ac:dyDescent="0.35">
      <c r="A72" s="124">
        <f t="shared" si="0"/>
        <v>1</v>
      </c>
      <c r="B72" s="7">
        <v>40</v>
      </c>
      <c r="C72" s="11" t="s">
        <v>179</v>
      </c>
      <c r="D72" s="133"/>
      <c r="E72" s="117">
        <f t="shared" si="1"/>
        <v>0</v>
      </c>
      <c r="F72" s="16" t="s">
        <v>180</v>
      </c>
      <c r="H72" s="17"/>
    </row>
    <row r="73" spans="1:9" ht="39" x14ac:dyDescent="0.35">
      <c r="A73" s="117">
        <f t="shared" si="0"/>
        <v>1</v>
      </c>
      <c r="B73" s="7">
        <v>41</v>
      </c>
      <c r="C73" s="11" t="s">
        <v>212</v>
      </c>
      <c r="D73" s="133"/>
      <c r="E73" s="117">
        <f t="shared" si="1"/>
        <v>0</v>
      </c>
      <c r="F73" s="16" t="s">
        <v>181</v>
      </c>
      <c r="G73" s="42"/>
      <c r="H73" s="17"/>
    </row>
    <row r="74" spans="1:9" ht="78" x14ac:dyDescent="0.35">
      <c r="A74" s="124">
        <f t="shared" si="0"/>
        <v>1</v>
      </c>
      <c r="B74" s="7">
        <v>42</v>
      </c>
      <c r="C74" s="11" t="s">
        <v>213</v>
      </c>
      <c r="D74" s="133"/>
      <c r="E74" s="117">
        <f t="shared" si="1"/>
        <v>0</v>
      </c>
      <c r="F74" s="87" t="s">
        <v>182</v>
      </c>
      <c r="G74" s="42"/>
      <c r="H74" s="17"/>
    </row>
    <row r="75" spans="1:9" ht="91" x14ac:dyDescent="0.35">
      <c r="A75" s="124">
        <f t="shared" si="0"/>
        <v>1</v>
      </c>
      <c r="B75" s="7">
        <v>43</v>
      </c>
      <c r="C75" s="11" t="s">
        <v>214</v>
      </c>
      <c r="D75" s="133"/>
      <c r="E75" s="117">
        <f t="shared" si="1"/>
        <v>0</v>
      </c>
      <c r="F75" s="87" t="s">
        <v>183</v>
      </c>
      <c r="G75" s="42"/>
      <c r="H75" s="17"/>
    </row>
    <row r="76" spans="1:9" x14ac:dyDescent="0.35">
      <c r="A76" s="117"/>
      <c r="B76" s="3"/>
      <c r="C76" s="12"/>
      <c r="D76" s="97"/>
      <c r="E76" s="117"/>
      <c r="F76" s="12"/>
      <c r="H76" s="12"/>
    </row>
    <row r="77" spans="1:9" s="41" customFormat="1" ht="18.5" x14ac:dyDescent="0.35">
      <c r="A77" s="113"/>
      <c r="B77" s="9" t="s">
        <v>74</v>
      </c>
      <c r="C77" s="10" t="s">
        <v>13</v>
      </c>
      <c r="D77" s="94"/>
      <c r="E77" s="113"/>
      <c r="F77" s="10"/>
      <c r="G77" s="38"/>
      <c r="H77" s="9"/>
      <c r="I77" s="40"/>
    </row>
    <row r="78" spans="1:9" ht="39" x14ac:dyDescent="0.35">
      <c r="A78" s="124">
        <f t="shared" ref="A78:A108" si="2">IF(D78&lt;&gt;"Non applicable",1,0)</f>
        <v>1</v>
      </c>
      <c r="B78" s="3">
        <v>44</v>
      </c>
      <c r="C78" s="11" t="s">
        <v>184</v>
      </c>
      <c r="D78" s="133"/>
      <c r="E78" s="117">
        <f t="shared" ref="E78:E108" si="3">IF(OR(D78="",D78="Non"),0,IF(D78="Oui",1,IF(D78="Partiellement",0.33,IF(D78="En grande partie",0.67,""))))</f>
        <v>0</v>
      </c>
      <c r="F78" s="16" t="s">
        <v>40</v>
      </c>
      <c r="G78" s="42"/>
      <c r="H78" s="17"/>
    </row>
    <row r="79" spans="1:9" ht="39" x14ac:dyDescent="0.35">
      <c r="A79" s="117">
        <f t="shared" si="2"/>
        <v>1</v>
      </c>
      <c r="B79" s="3">
        <v>45</v>
      </c>
      <c r="C79" s="11" t="s">
        <v>185</v>
      </c>
      <c r="D79" s="133"/>
      <c r="E79" s="117">
        <f t="shared" si="3"/>
        <v>0</v>
      </c>
      <c r="F79" s="16" t="s">
        <v>187</v>
      </c>
      <c r="G79" s="42"/>
      <c r="H79" s="18"/>
    </row>
    <row r="80" spans="1:9" ht="117" x14ac:dyDescent="0.35">
      <c r="A80" s="117">
        <f t="shared" si="2"/>
        <v>1</v>
      </c>
      <c r="B80" s="3">
        <v>46</v>
      </c>
      <c r="C80" s="11" t="s">
        <v>186</v>
      </c>
      <c r="D80" s="133"/>
      <c r="E80" s="117">
        <f t="shared" si="3"/>
        <v>0</v>
      </c>
      <c r="F80" s="16" t="s">
        <v>120</v>
      </c>
      <c r="G80" s="42"/>
      <c r="H80" s="18"/>
    </row>
    <row r="81" spans="1:9" x14ac:dyDescent="0.35">
      <c r="A81" s="117"/>
      <c r="B81" s="3"/>
      <c r="C81" s="8"/>
      <c r="D81" s="93"/>
      <c r="E81" s="117">
        <f t="shared" si="3"/>
        <v>0</v>
      </c>
      <c r="F81" s="8"/>
      <c r="H81" s="8"/>
    </row>
    <row r="82" spans="1:9" s="41" customFormat="1" ht="18.5" x14ac:dyDescent="0.35">
      <c r="A82" s="113"/>
      <c r="B82" s="9" t="s">
        <v>75</v>
      </c>
      <c r="C82" s="10" t="s">
        <v>11</v>
      </c>
      <c r="D82" s="94"/>
      <c r="E82" s="113">
        <f t="shared" si="3"/>
        <v>0</v>
      </c>
      <c r="F82" s="10"/>
      <c r="G82" s="38"/>
      <c r="H82" s="9"/>
      <c r="I82" s="40"/>
    </row>
    <row r="83" spans="1:9" ht="52" x14ac:dyDescent="0.35">
      <c r="A83" s="124">
        <f t="shared" si="2"/>
        <v>1</v>
      </c>
      <c r="B83" s="3">
        <v>47</v>
      </c>
      <c r="C83" s="11" t="s">
        <v>189</v>
      </c>
      <c r="D83" s="133"/>
      <c r="E83" s="117">
        <f t="shared" si="3"/>
        <v>0</v>
      </c>
      <c r="F83" s="16" t="s">
        <v>191</v>
      </c>
      <c r="H83" s="17"/>
    </row>
    <row r="84" spans="1:9" ht="26" x14ac:dyDescent="0.35">
      <c r="A84" s="124">
        <f t="shared" si="2"/>
        <v>1</v>
      </c>
      <c r="B84" s="3">
        <v>48</v>
      </c>
      <c r="C84" s="11" t="s">
        <v>188</v>
      </c>
      <c r="D84" s="133"/>
      <c r="E84" s="117">
        <f t="shared" si="3"/>
        <v>0</v>
      </c>
      <c r="F84" s="16" t="s">
        <v>190</v>
      </c>
      <c r="G84" s="42"/>
      <c r="H84" s="18"/>
    </row>
    <row r="85" spans="1:9" ht="30" customHeight="1" x14ac:dyDescent="0.35">
      <c r="B85" s="3"/>
      <c r="C85" s="4"/>
      <c r="D85" s="96"/>
      <c r="E85" s="118"/>
      <c r="F85" s="12"/>
      <c r="H85" s="12"/>
    </row>
    <row r="86" spans="1:9" ht="23.5" x14ac:dyDescent="0.35">
      <c r="A86" s="122"/>
      <c r="B86" s="5" t="s">
        <v>67</v>
      </c>
      <c r="C86" s="6" t="s">
        <v>55</v>
      </c>
      <c r="D86" s="92"/>
      <c r="E86" s="89"/>
      <c r="F86" s="6"/>
      <c r="G86" s="6"/>
      <c r="H86" s="6"/>
    </row>
    <row r="87" spans="1:9" x14ac:dyDescent="0.35">
      <c r="B87" s="3"/>
      <c r="C87" s="4"/>
      <c r="D87" s="96"/>
      <c r="E87" s="118"/>
      <c r="F87" s="12"/>
      <c r="H87" s="12"/>
    </row>
    <row r="88" spans="1:9" s="41" customFormat="1" ht="18.5" x14ac:dyDescent="0.35">
      <c r="A88" s="113"/>
      <c r="B88" s="9" t="s">
        <v>68</v>
      </c>
      <c r="C88" s="10" t="s">
        <v>42</v>
      </c>
      <c r="D88" s="94"/>
      <c r="E88" s="113"/>
      <c r="F88" s="10"/>
      <c r="G88" s="38"/>
      <c r="H88" s="9"/>
      <c r="I88" s="40"/>
    </row>
    <row r="89" spans="1:9" ht="87" customHeight="1" x14ac:dyDescent="0.35">
      <c r="A89" s="117">
        <f t="shared" si="2"/>
        <v>1</v>
      </c>
      <c r="B89" s="3">
        <v>49</v>
      </c>
      <c r="C89" s="8" t="s">
        <v>57</v>
      </c>
      <c r="D89" s="133"/>
      <c r="E89" s="117">
        <f t="shared" si="3"/>
        <v>0</v>
      </c>
      <c r="F89" s="14" t="s">
        <v>89</v>
      </c>
      <c r="G89" s="42"/>
      <c r="H89" s="17"/>
    </row>
    <row r="90" spans="1:9" ht="68.25" customHeight="1" x14ac:dyDescent="0.35">
      <c r="A90" s="117">
        <f t="shared" si="2"/>
        <v>1</v>
      </c>
      <c r="B90" s="3">
        <v>50</v>
      </c>
      <c r="C90" s="8" t="s">
        <v>45</v>
      </c>
      <c r="D90" s="133"/>
      <c r="E90" s="117">
        <f t="shared" si="3"/>
        <v>0</v>
      </c>
      <c r="F90" s="16" t="s">
        <v>192</v>
      </c>
      <c r="G90" s="42"/>
      <c r="H90" s="18"/>
    </row>
    <row r="91" spans="1:9" ht="26" x14ac:dyDescent="0.35">
      <c r="A91" s="117">
        <f t="shared" si="2"/>
        <v>1</v>
      </c>
      <c r="B91" s="3">
        <v>51</v>
      </c>
      <c r="C91" s="8" t="s">
        <v>44</v>
      </c>
      <c r="D91" s="133"/>
      <c r="E91" s="117">
        <f t="shared" si="3"/>
        <v>0</v>
      </c>
      <c r="F91" s="8" t="s">
        <v>43</v>
      </c>
      <c r="H91" s="17"/>
      <c r="I91" s="55"/>
    </row>
    <row r="92" spans="1:9" ht="39" x14ac:dyDescent="0.35">
      <c r="A92" s="117">
        <f t="shared" si="2"/>
        <v>1</v>
      </c>
      <c r="B92" s="3">
        <v>52</v>
      </c>
      <c r="C92" s="8" t="s">
        <v>46</v>
      </c>
      <c r="D92" s="133"/>
      <c r="E92" s="117">
        <f t="shared" si="3"/>
        <v>0</v>
      </c>
      <c r="F92" s="8" t="s">
        <v>48</v>
      </c>
      <c r="H92" s="17"/>
    </row>
    <row r="93" spans="1:9" ht="26" x14ac:dyDescent="0.35">
      <c r="A93" s="117">
        <f t="shared" si="2"/>
        <v>1</v>
      </c>
      <c r="B93" s="3">
        <v>53</v>
      </c>
      <c r="C93" s="12" t="s">
        <v>47</v>
      </c>
      <c r="D93" s="133"/>
      <c r="E93" s="117">
        <f t="shared" si="3"/>
        <v>0</v>
      </c>
      <c r="F93" s="88" t="s">
        <v>193</v>
      </c>
      <c r="H93" s="17"/>
    </row>
    <row r="94" spans="1:9" x14ac:dyDescent="0.35">
      <c r="A94" s="117"/>
      <c r="B94" s="3"/>
      <c r="C94" s="8"/>
      <c r="D94" s="93"/>
      <c r="E94" s="117"/>
      <c r="F94" s="14"/>
      <c r="G94" s="42"/>
      <c r="H94" s="14"/>
    </row>
    <row r="95" spans="1:9" s="41" customFormat="1" ht="18.5" x14ac:dyDescent="0.35">
      <c r="A95" s="113"/>
      <c r="B95" s="9" t="s">
        <v>69</v>
      </c>
      <c r="C95" s="10" t="s">
        <v>100</v>
      </c>
      <c r="D95" s="94"/>
      <c r="E95" s="113"/>
      <c r="F95" s="10"/>
      <c r="G95" s="38"/>
      <c r="H95" s="9"/>
      <c r="I95" s="40"/>
    </row>
    <row r="96" spans="1:9" ht="39" x14ac:dyDescent="0.35">
      <c r="A96" s="124">
        <f t="shared" si="2"/>
        <v>1</v>
      </c>
      <c r="B96" s="3">
        <v>54</v>
      </c>
      <c r="C96" s="11" t="s">
        <v>196</v>
      </c>
      <c r="D96" s="133"/>
      <c r="E96" s="117">
        <f t="shared" si="3"/>
        <v>0</v>
      </c>
      <c r="F96" s="16" t="s">
        <v>194</v>
      </c>
      <c r="G96" s="42"/>
      <c r="H96" s="18"/>
    </row>
    <row r="97" spans="1:9" ht="26" x14ac:dyDescent="0.35">
      <c r="A97" s="117">
        <f t="shared" si="2"/>
        <v>1</v>
      </c>
      <c r="B97" s="3">
        <v>55</v>
      </c>
      <c r="C97" s="88" t="s">
        <v>197</v>
      </c>
      <c r="D97" s="133"/>
      <c r="E97" s="117">
        <f t="shared" si="3"/>
        <v>0</v>
      </c>
      <c r="F97" s="11" t="s">
        <v>195</v>
      </c>
      <c r="H97" s="17"/>
    </row>
    <row r="98" spans="1:9" x14ac:dyDescent="0.35">
      <c r="A98" s="117">
        <f t="shared" si="2"/>
        <v>1</v>
      </c>
      <c r="B98" s="7">
        <v>56</v>
      </c>
      <c r="C98" s="11" t="s">
        <v>198</v>
      </c>
      <c r="D98" s="133"/>
      <c r="E98" s="117">
        <f t="shared" si="3"/>
        <v>0</v>
      </c>
      <c r="F98" s="11" t="s">
        <v>49</v>
      </c>
      <c r="H98" s="17"/>
    </row>
    <row r="99" spans="1:9" ht="91" x14ac:dyDescent="0.35">
      <c r="A99" s="117">
        <f t="shared" si="2"/>
        <v>1</v>
      </c>
      <c r="B99" s="3">
        <v>57</v>
      </c>
      <c r="C99" s="88" t="s">
        <v>199</v>
      </c>
      <c r="D99" s="133"/>
      <c r="E99" s="117">
        <f t="shared" si="3"/>
        <v>0</v>
      </c>
      <c r="F99" s="87" t="s">
        <v>52</v>
      </c>
      <c r="G99" s="42"/>
      <c r="H99" s="18"/>
    </row>
    <row r="100" spans="1:9" x14ac:dyDescent="0.35">
      <c r="A100" s="117"/>
      <c r="B100" s="3"/>
      <c r="C100" s="8"/>
      <c r="D100" s="93"/>
      <c r="E100" s="117"/>
      <c r="F100" s="8"/>
      <c r="H100" s="8"/>
    </row>
    <row r="101" spans="1:9" s="41" customFormat="1" ht="18.5" x14ac:dyDescent="0.35">
      <c r="A101" s="113"/>
      <c r="B101" s="9" t="s">
        <v>70</v>
      </c>
      <c r="C101" s="9" t="s">
        <v>101</v>
      </c>
      <c r="D101" s="94"/>
      <c r="E101" s="113"/>
      <c r="F101" s="9"/>
      <c r="G101" s="38"/>
      <c r="H101" s="9"/>
      <c r="I101" s="40"/>
    </row>
    <row r="102" spans="1:9" ht="26" x14ac:dyDescent="0.35">
      <c r="A102" s="117">
        <f t="shared" si="2"/>
        <v>1</v>
      </c>
      <c r="B102" s="3">
        <v>58</v>
      </c>
      <c r="C102" s="88" t="s">
        <v>200</v>
      </c>
      <c r="D102" s="133"/>
      <c r="E102" s="117">
        <f t="shared" si="3"/>
        <v>0</v>
      </c>
      <c r="F102" s="88" t="s">
        <v>50</v>
      </c>
      <c r="H102" s="17"/>
    </row>
    <row r="103" spans="1:9" ht="26" x14ac:dyDescent="0.35">
      <c r="A103" s="117">
        <f t="shared" si="2"/>
        <v>1</v>
      </c>
      <c r="B103" s="3">
        <v>59</v>
      </c>
      <c r="C103" s="88" t="s">
        <v>201</v>
      </c>
      <c r="D103" s="133"/>
      <c r="E103" s="117">
        <f t="shared" si="3"/>
        <v>0</v>
      </c>
      <c r="F103" s="88" t="s">
        <v>51</v>
      </c>
      <c r="H103" s="17"/>
    </row>
    <row r="104" spans="1:9" x14ac:dyDescent="0.35">
      <c r="A104" s="117"/>
      <c r="B104" s="13"/>
      <c r="C104" s="12"/>
      <c r="D104" s="93"/>
      <c r="E104" s="117"/>
      <c r="F104" s="12"/>
      <c r="H104" s="12"/>
    </row>
    <row r="105" spans="1:9" s="41" customFormat="1" ht="18.5" x14ac:dyDescent="0.35">
      <c r="A105" s="113"/>
      <c r="B105" s="9" t="s">
        <v>71</v>
      </c>
      <c r="C105" s="9" t="s">
        <v>5</v>
      </c>
      <c r="D105" s="94"/>
      <c r="E105" s="113"/>
      <c r="F105" s="9"/>
      <c r="G105" s="38"/>
      <c r="H105" s="9"/>
      <c r="I105" s="40"/>
    </row>
    <row r="106" spans="1:9" ht="39" x14ac:dyDescent="0.35">
      <c r="A106" s="117">
        <f t="shared" si="2"/>
        <v>1</v>
      </c>
      <c r="B106" s="3">
        <v>60</v>
      </c>
      <c r="C106" s="88" t="s">
        <v>202</v>
      </c>
      <c r="D106" s="133"/>
      <c r="E106" s="117">
        <f t="shared" si="3"/>
        <v>0</v>
      </c>
      <c r="F106" s="87" t="s">
        <v>53</v>
      </c>
      <c r="G106" s="42"/>
      <c r="H106" s="18"/>
    </row>
    <row r="107" spans="1:9" ht="26" x14ac:dyDescent="0.35">
      <c r="A107" s="117">
        <f t="shared" si="2"/>
        <v>1</v>
      </c>
      <c r="B107" s="3">
        <v>61</v>
      </c>
      <c r="C107" s="88" t="s">
        <v>203</v>
      </c>
      <c r="D107" s="133"/>
      <c r="E107" s="117">
        <f t="shared" si="3"/>
        <v>0</v>
      </c>
      <c r="F107" s="88" t="s">
        <v>64</v>
      </c>
      <c r="H107" s="17"/>
    </row>
    <row r="108" spans="1:9" ht="26" x14ac:dyDescent="0.35">
      <c r="A108" s="117">
        <f t="shared" si="2"/>
        <v>1</v>
      </c>
      <c r="B108" s="3">
        <v>62</v>
      </c>
      <c r="C108" s="88" t="s">
        <v>204</v>
      </c>
      <c r="D108" s="133"/>
      <c r="E108" s="117">
        <f t="shared" si="3"/>
        <v>0</v>
      </c>
      <c r="F108" s="87" t="s">
        <v>96</v>
      </c>
      <c r="G108" s="42"/>
      <c r="H108" s="18"/>
    </row>
    <row r="109" spans="1:9" x14ac:dyDescent="0.35">
      <c r="A109" s="117"/>
      <c r="C109" s="21"/>
      <c r="D109" s="98"/>
      <c r="E109" s="116"/>
    </row>
    <row r="112" spans="1:9" x14ac:dyDescent="0.35">
      <c r="A112" s="123"/>
      <c r="C112" s="49"/>
      <c r="E112" s="119"/>
      <c r="F112" s="49"/>
      <c r="G112" s="50"/>
      <c r="H112" s="49"/>
    </row>
    <row r="113" spans="1:8" x14ac:dyDescent="0.35">
      <c r="A113" s="123"/>
      <c r="C113" s="49"/>
      <c r="E113" s="119"/>
      <c r="F113" s="49"/>
      <c r="G113" s="50"/>
      <c r="H113" s="49"/>
    </row>
    <row r="114" spans="1:8" x14ac:dyDescent="0.35">
      <c r="A114" s="123"/>
      <c r="C114" s="49"/>
      <c r="E114" s="119"/>
      <c r="F114" s="49"/>
      <c r="G114" s="50"/>
      <c r="H114" s="49"/>
    </row>
    <row r="115" spans="1:8" x14ac:dyDescent="0.35">
      <c r="A115" s="123"/>
      <c r="C115" s="49"/>
      <c r="E115" s="119"/>
      <c r="F115" s="49"/>
      <c r="G115" s="50"/>
      <c r="H115" s="49"/>
    </row>
    <row r="116" spans="1:8" x14ac:dyDescent="0.35">
      <c r="A116" s="123"/>
      <c r="C116" s="49"/>
      <c r="E116" s="119"/>
      <c r="F116" s="49"/>
      <c r="G116" s="50"/>
      <c r="H116" s="49"/>
    </row>
    <row r="117" spans="1:8" x14ac:dyDescent="0.35">
      <c r="A117" s="123"/>
      <c r="C117" s="49"/>
      <c r="E117" s="119"/>
      <c r="F117" s="49"/>
      <c r="G117" s="50"/>
      <c r="H117" s="49"/>
    </row>
    <row r="118" spans="1:8" x14ac:dyDescent="0.35">
      <c r="A118" s="123"/>
      <c r="C118" s="49"/>
      <c r="E118" s="119"/>
      <c r="F118" s="49"/>
      <c r="G118" s="50"/>
      <c r="H118" s="49"/>
    </row>
    <row r="119" spans="1:8" x14ac:dyDescent="0.35">
      <c r="A119" s="123"/>
      <c r="C119" s="49"/>
      <c r="E119" s="119"/>
      <c r="F119" s="49"/>
      <c r="G119" s="50"/>
      <c r="H119" s="49"/>
    </row>
    <row r="120" spans="1:8" x14ac:dyDescent="0.35">
      <c r="A120" s="123"/>
      <c r="C120" s="49"/>
      <c r="E120" s="119"/>
      <c r="F120" s="49"/>
      <c r="G120" s="50"/>
      <c r="H120" s="49"/>
    </row>
    <row r="121" spans="1:8" x14ac:dyDescent="0.35">
      <c r="A121" s="123"/>
      <c r="C121" s="49"/>
      <c r="E121" s="119"/>
      <c r="F121" s="49"/>
      <c r="G121" s="50"/>
      <c r="H121" s="49"/>
    </row>
    <row r="122" spans="1:8" x14ac:dyDescent="0.35">
      <c r="A122" s="123"/>
      <c r="C122" s="49"/>
      <c r="E122" s="119"/>
      <c r="F122" s="49"/>
      <c r="G122" s="50"/>
      <c r="H122" s="49"/>
    </row>
    <row r="123" spans="1:8" x14ac:dyDescent="0.35">
      <c r="A123" s="123"/>
      <c r="C123" s="49"/>
      <c r="E123" s="119"/>
      <c r="F123" s="49"/>
      <c r="G123" s="50"/>
      <c r="H123" s="49"/>
    </row>
    <row r="124" spans="1:8" x14ac:dyDescent="0.35">
      <c r="A124" s="123"/>
      <c r="C124" s="49"/>
      <c r="E124" s="119"/>
      <c r="F124" s="49"/>
      <c r="G124" s="50"/>
      <c r="H124" s="49"/>
    </row>
    <row r="125" spans="1:8" x14ac:dyDescent="0.35">
      <c r="A125" s="123"/>
      <c r="C125" s="49"/>
      <c r="E125" s="119"/>
      <c r="F125" s="49"/>
      <c r="G125" s="50"/>
      <c r="H125" s="49"/>
    </row>
    <row r="126" spans="1:8" x14ac:dyDescent="0.35">
      <c r="A126" s="123"/>
      <c r="C126" s="49"/>
      <c r="E126" s="119"/>
      <c r="F126" s="49"/>
      <c r="G126" s="50"/>
      <c r="H126" s="49"/>
    </row>
    <row r="127" spans="1:8" x14ac:dyDescent="0.35">
      <c r="A127" s="123"/>
      <c r="C127" s="49"/>
      <c r="E127" s="119"/>
      <c r="F127" s="49"/>
      <c r="G127" s="50"/>
      <c r="H127" s="49"/>
    </row>
    <row r="128" spans="1:8" x14ac:dyDescent="0.35">
      <c r="A128" s="123"/>
      <c r="C128" s="49"/>
      <c r="E128" s="119"/>
      <c r="F128" s="49"/>
      <c r="G128" s="50"/>
      <c r="H128" s="49"/>
    </row>
    <row r="129" spans="1:8" x14ac:dyDescent="0.35">
      <c r="A129" s="123"/>
      <c r="C129" s="49"/>
      <c r="E129" s="119"/>
      <c r="F129" s="49"/>
      <c r="G129" s="50"/>
      <c r="H129" s="49"/>
    </row>
    <row r="130" spans="1:8" x14ac:dyDescent="0.35">
      <c r="A130" s="123"/>
      <c r="C130" s="49"/>
      <c r="E130" s="119"/>
      <c r="F130" s="49"/>
      <c r="G130" s="50"/>
      <c r="H130" s="49"/>
    </row>
    <row r="131" spans="1:8" x14ac:dyDescent="0.35">
      <c r="A131" s="123"/>
      <c r="C131" s="49"/>
      <c r="E131" s="119"/>
      <c r="F131" s="49"/>
      <c r="G131" s="50"/>
      <c r="H131" s="49"/>
    </row>
    <row r="132" spans="1:8" x14ac:dyDescent="0.35">
      <c r="A132" s="123"/>
      <c r="C132" s="49"/>
      <c r="E132" s="119"/>
      <c r="F132" s="49"/>
      <c r="G132" s="50"/>
      <c r="H132" s="49"/>
    </row>
    <row r="133" spans="1:8" x14ac:dyDescent="0.35">
      <c r="A133" s="123"/>
      <c r="C133" s="49"/>
      <c r="E133" s="119"/>
      <c r="F133" s="49"/>
      <c r="G133" s="50"/>
      <c r="H133" s="49"/>
    </row>
    <row r="134" spans="1:8" x14ac:dyDescent="0.35">
      <c r="A134" s="123"/>
      <c r="C134" s="49"/>
      <c r="E134" s="119"/>
      <c r="F134" s="49"/>
      <c r="G134" s="50"/>
      <c r="H134" s="49"/>
    </row>
    <row r="135" spans="1:8" x14ac:dyDescent="0.35">
      <c r="A135" s="123"/>
      <c r="C135" s="49"/>
      <c r="E135" s="119"/>
      <c r="F135" s="49"/>
      <c r="G135" s="50"/>
      <c r="H135" s="49"/>
    </row>
    <row r="136" spans="1:8" x14ac:dyDescent="0.35">
      <c r="A136" s="123"/>
      <c r="C136" s="49"/>
      <c r="E136" s="119"/>
      <c r="F136" s="49"/>
      <c r="G136" s="50"/>
      <c r="H136" s="49"/>
    </row>
    <row r="137" spans="1:8" x14ac:dyDescent="0.35">
      <c r="A137" s="123"/>
      <c r="C137" s="49"/>
      <c r="E137" s="119"/>
      <c r="F137" s="49"/>
      <c r="G137" s="50"/>
      <c r="H137" s="49"/>
    </row>
    <row r="138" spans="1:8" x14ac:dyDescent="0.35">
      <c r="A138" s="123"/>
      <c r="C138" s="49"/>
      <c r="E138" s="119"/>
      <c r="F138" s="49"/>
      <c r="G138" s="50"/>
      <c r="H138" s="49"/>
    </row>
    <row r="139" spans="1:8" x14ac:dyDescent="0.35">
      <c r="A139" s="123"/>
      <c r="C139" s="49"/>
      <c r="E139" s="119"/>
      <c r="F139" s="49"/>
      <c r="G139" s="50"/>
      <c r="H139" s="49"/>
    </row>
    <row r="140" spans="1:8" x14ac:dyDescent="0.35">
      <c r="A140" s="123"/>
      <c r="C140" s="49"/>
      <c r="E140" s="119"/>
      <c r="F140" s="49"/>
      <c r="G140" s="50"/>
      <c r="H140" s="49"/>
    </row>
    <row r="141" spans="1:8" x14ac:dyDescent="0.35">
      <c r="A141" s="123"/>
      <c r="C141" s="49"/>
      <c r="E141" s="119"/>
      <c r="F141" s="49"/>
      <c r="G141" s="50"/>
      <c r="H141" s="49"/>
    </row>
    <row r="142" spans="1:8" x14ac:dyDescent="0.35">
      <c r="A142" s="123"/>
      <c r="C142" s="49"/>
      <c r="E142" s="119"/>
      <c r="F142" s="49"/>
      <c r="G142" s="50"/>
      <c r="H142" s="49"/>
    </row>
    <row r="143" spans="1:8" x14ac:dyDescent="0.35">
      <c r="A143" s="123"/>
      <c r="C143" s="49"/>
      <c r="E143" s="119"/>
      <c r="F143" s="49"/>
      <c r="G143" s="50"/>
      <c r="H143" s="49"/>
    </row>
  </sheetData>
  <sheetProtection password="C170" sheet="1" objects="1" scenarios="1"/>
  <protectedRanges>
    <protectedRange sqref="H11:H12 H15:H19 H22:H24 H27:H31 H34:H37 H42:H45 H48 H51:H55 H58:H65 H68:H69 H72:H75 H78:H80 H83:H84 H89:H93 H96:H99 H102:H103 H106:H108" name="Plage2"/>
    <protectedRange sqref="D106:D108 D102:D104 D96:D100 D89:D93 D83:D84 D78:D80 D72:D75 D68:D69 D58:D65 D51:D55 D48 D42:D45 D34:D37 D27:D31 D22:D24 D15:D19 D11:D12" name="Plage1"/>
  </protectedRanges>
  <mergeCells count="3">
    <mergeCell ref="B6:C6"/>
    <mergeCell ref="B4:H4"/>
    <mergeCell ref="B3:H3"/>
  </mergeCells>
  <phoneticPr fontId="48" type="noConversion"/>
  <conditionalFormatting sqref="D1:D2 D4:D1048576">
    <cfRule type="expression" dxfId="24" priority="2">
      <formula>D1="Non applicable"</formula>
    </cfRule>
    <cfRule type="expression" dxfId="23" priority="3">
      <formula>D1="Non"</formula>
    </cfRule>
    <cfRule type="expression" dxfId="22" priority="4">
      <formula>D1="Partiellement"</formula>
    </cfRule>
    <cfRule type="expression" dxfId="21" priority="5">
      <formula>D1="En grande partie"</formula>
    </cfRule>
    <cfRule type="expression" dxfId="20" priority="6">
      <formula>D1="Oui"</formula>
    </cfRule>
  </conditionalFormatting>
  <conditionalFormatting sqref="H11">
    <cfRule type="expression" dxfId="19" priority="1">
      <formula>$D$11&lt;&gt;"Non"</formula>
    </cfRule>
  </conditionalFormatting>
  <pageMargins left="0.7" right="0.7" top="0.75" bottom="0.75" header="0.3" footer="0.3"/>
  <pageSetup paperSize="9" scale="49"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'Valid données'!$A$1:$A$4</xm:f>
          </x14:formula1>
          <xm:sqref>D11:D12 D15:D19 D22:D24 D28:D31 D34:D36 D42 D44:D45 D48 D51:D55 D58:D62 D73 D79:D80 D89:D93 D97:D99 D102:D103 D106:D108</xm:sqref>
        </x14:dataValidation>
        <x14:dataValidation type="list" allowBlank="1" showInputMessage="1" showErrorMessage="1" xr:uid="{00000000-0002-0000-0100-000001000000}">
          <x14:formula1>
            <xm:f>'Valid données'!$A$1:$A$5</xm:f>
          </x14:formula1>
          <xm:sqref>D27 D37 D43 D63:D65 D68:D69 D72 D74:D75 D78 D83:D84 D96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N43"/>
  <sheetViews>
    <sheetView showGridLines="0" zoomScale="70" zoomScaleNormal="70" workbookViewId="0">
      <selection activeCell="D6" sqref="D6"/>
    </sheetView>
  </sheetViews>
  <sheetFormatPr baseColWidth="10" defaultColWidth="11.453125" defaultRowHeight="14.5" x14ac:dyDescent="0.35"/>
  <cols>
    <col min="1" max="1" width="3.453125" style="1" customWidth="1"/>
    <col min="2" max="2" width="56.54296875" style="1" customWidth="1"/>
    <col min="3" max="3" width="1.7265625" style="1" customWidth="1"/>
    <col min="4" max="4" width="27.81640625" style="2" customWidth="1"/>
    <col min="5" max="16384" width="11.453125" style="1"/>
  </cols>
  <sheetData>
    <row r="1" spans="2:14" ht="81.75" customHeight="1" x14ac:dyDescent="0.35">
      <c r="B1" s="170"/>
      <c r="C1" s="170"/>
      <c r="D1" s="170"/>
      <c r="E1" s="170"/>
      <c r="F1" s="170"/>
      <c r="G1" s="170"/>
      <c r="H1" s="170"/>
      <c r="I1" s="170"/>
      <c r="J1" s="170"/>
      <c r="K1" s="170"/>
      <c r="L1" s="170"/>
      <c r="M1" s="170"/>
      <c r="N1" s="170"/>
    </row>
    <row r="2" spans="2:14" ht="36" customHeight="1" x14ac:dyDescent="0.35">
      <c r="B2" s="166" t="s">
        <v>98</v>
      </c>
      <c r="C2" s="166"/>
      <c r="D2" s="166"/>
      <c r="E2" s="166"/>
      <c r="F2" s="166"/>
      <c r="G2" s="166"/>
      <c r="H2" s="166"/>
      <c r="I2" s="166"/>
      <c r="J2" s="166"/>
      <c r="K2" s="166"/>
      <c r="L2" s="166"/>
      <c r="M2" s="166"/>
      <c r="N2" s="166"/>
    </row>
    <row r="3" spans="2:14" s="60" customFormat="1" ht="8.25" customHeight="1" thickBot="1" x14ac:dyDescent="0.85">
      <c r="B3" s="61"/>
      <c r="C3" s="61"/>
      <c r="D3" s="68"/>
      <c r="E3" s="61"/>
      <c r="F3" s="61"/>
      <c r="G3" s="61"/>
      <c r="H3" s="61"/>
      <c r="I3" s="61"/>
      <c r="J3" s="61"/>
      <c r="K3" s="61"/>
      <c r="L3" s="61"/>
    </row>
    <row r="4" spans="2:14" ht="19" thickBot="1" x14ac:dyDescent="0.4">
      <c r="B4" s="109" t="s">
        <v>254</v>
      </c>
      <c r="C4" s="71"/>
      <c r="D4" s="112">
        <f>D43</f>
        <v>0</v>
      </c>
    </row>
    <row r="5" spans="2:14" ht="31.5" customHeight="1" x14ac:dyDescent="0.35"/>
    <row r="6" spans="2:14" x14ac:dyDescent="0.35">
      <c r="B6" s="107" t="s">
        <v>274</v>
      </c>
      <c r="D6" s="100"/>
    </row>
    <row r="7" spans="2:14" x14ac:dyDescent="0.35">
      <c r="B7" s="108"/>
    </row>
    <row r="8" spans="2:14" x14ac:dyDescent="0.35">
      <c r="B8" s="107" t="s">
        <v>102</v>
      </c>
      <c r="D8" s="167"/>
      <c r="E8" s="168"/>
      <c r="F8" s="168"/>
      <c r="G8" s="168"/>
      <c r="H8" s="169"/>
    </row>
    <row r="9" spans="2:14" x14ac:dyDescent="0.35">
      <c r="B9" s="59"/>
      <c r="D9" s="106"/>
    </row>
    <row r="10" spans="2:14" s="149" customFormat="1" ht="12.5" customHeight="1" x14ac:dyDescent="0.35">
      <c r="D10" s="150"/>
    </row>
    <row r="11" spans="2:14" s="125" customFormat="1" ht="3" customHeight="1" x14ac:dyDescent="0.35">
      <c r="B11" s="130" t="s">
        <v>257</v>
      </c>
      <c r="D11" s="126"/>
      <c r="E11" s="125" t="s">
        <v>258</v>
      </c>
      <c r="F11" s="125" t="s">
        <v>259</v>
      </c>
      <c r="G11" s="125" t="s">
        <v>260</v>
      </c>
      <c r="H11" s="125" t="s">
        <v>261</v>
      </c>
    </row>
    <row r="12" spans="2:14" s="125" customFormat="1" ht="3" customHeight="1" x14ac:dyDescent="0.35">
      <c r="B12" s="127" t="s">
        <v>108</v>
      </c>
      <c r="D12" s="128">
        <f>SUM(Grille!E11:E24)/SUM(Grille!A11:A24)</f>
        <v>0</v>
      </c>
      <c r="E12" s="129">
        <v>1</v>
      </c>
      <c r="F12" s="129">
        <v>0.9</v>
      </c>
      <c r="G12" s="129">
        <v>0.6</v>
      </c>
      <c r="H12" s="129">
        <v>0.3</v>
      </c>
    </row>
    <row r="13" spans="2:14" s="125" customFormat="1" ht="3" customHeight="1" x14ac:dyDescent="0.35">
      <c r="B13" s="127" t="s">
        <v>119</v>
      </c>
      <c r="D13" s="128">
        <f>SUM(Grille!E27:E37)/SUM(Grille!A27:A37)</f>
        <v>0</v>
      </c>
      <c r="E13" s="129">
        <v>1</v>
      </c>
      <c r="F13" s="129">
        <v>0.9</v>
      </c>
      <c r="G13" s="129">
        <v>0.6</v>
      </c>
      <c r="H13" s="129">
        <v>0.3</v>
      </c>
    </row>
    <row r="14" spans="2:14" s="125" customFormat="1" ht="3" customHeight="1" x14ac:dyDescent="0.35">
      <c r="B14" s="127" t="s">
        <v>118</v>
      </c>
      <c r="D14" s="128">
        <f>SUM(Grille!E42:E55)/SUM(Grille!A42:A55)</f>
        <v>0</v>
      </c>
      <c r="E14" s="129">
        <v>1</v>
      </c>
      <c r="F14" s="129">
        <v>0.9</v>
      </c>
      <c r="G14" s="129">
        <v>0.6</v>
      </c>
      <c r="H14" s="129">
        <v>0.3</v>
      </c>
    </row>
    <row r="15" spans="2:14" s="125" customFormat="1" ht="3" customHeight="1" x14ac:dyDescent="0.35">
      <c r="B15" s="127" t="s">
        <v>109</v>
      </c>
      <c r="D15" s="128">
        <f>SUM(Grille!E58:E69)/SUM(Grille!A58:A69)</f>
        <v>0</v>
      </c>
      <c r="E15" s="129">
        <v>1</v>
      </c>
      <c r="F15" s="129">
        <v>0.9</v>
      </c>
      <c r="G15" s="129">
        <v>0.6</v>
      </c>
      <c r="H15" s="129">
        <v>0.3</v>
      </c>
    </row>
    <row r="16" spans="2:14" s="125" customFormat="1" ht="3" customHeight="1" x14ac:dyDescent="0.35">
      <c r="B16" s="127" t="s">
        <v>110</v>
      </c>
      <c r="D16" s="128">
        <f>SUM(Grille!E72:E84)/SUM(Grille!A72:A84)</f>
        <v>0</v>
      </c>
      <c r="E16" s="129">
        <v>1</v>
      </c>
      <c r="F16" s="129">
        <v>0.9</v>
      </c>
      <c r="G16" s="129">
        <v>0.6</v>
      </c>
      <c r="H16" s="129">
        <v>0.3</v>
      </c>
    </row>
    <row r="17" spans="1:8" s="125" customFormat="1" ht="3" customHeight="1" x14ac:dyDescent="0.35">
      <c r="B17" s="127" t="s">
        <v>55</v>
      </c>
      <c r="D17" s="128">
        <f>SUM(Grille!E89:E108)/SUM(Grille!A89:A108)</f>
        <v>0</v>
      </c>
      <c r="E17" s="129">
        <v>1</v>
      </c>
      <c r="F17" s="129">
        <v>0.9</v>
      </c>
      <c r="G17" s="129">
        <v>0.6</v>
      </c>
      <c r="H17" s="129">
        <v>0.3</v>
      </c>
    </row>
    <row r="18" spans="1:8" s="149" customFormat="1" ht="11.5" customHeight="1" x14ac:dyDescent="0.35">
      <c r="D18" s="150"/>
    </row>
    <row r="19" spans="1:8" s="149" customFormat="1" ht="19.5" customHeight="1" thickBot="1" x14ac:dyDescent="0.4">
      <c r="D19" s="151" t="s">
        <v>256</v>
      </c>
    </row>
    <row r="20" spans="1:8" s="64" customFormat="1" ht="19" thickBot="1" x14ac:dyDescent="0.5">
      <c r="A20" s="62" t="s">
        <v>65</v>
      </c>
      <c r="B20" s="63" t="s">
        <v>54</v>
      </c>
      <c r="D20" s="84">
        <f>SUM(Grille!E11:E37)/SUM(Grille!A11:A37)</f>
        <v>0</v>
      </c>
    </row>
    <row r="21" spans="1:8" s="67" customFormat="1" ht="15.5" x14ac:dyDescent="0.35">
      <c r="A21" s="69" t="s">
        <v>68</v>
      </c>
      <c r="B21" s="70" t="s">
        <v>16</v>
      </c>
      <c r="D21" s="111">
        <f>(COUNTIF(Grille!$D$11:$D$12,"oui")+COUNTIF(Grille!$D$11:$D$12,"En grande partie")*0.67+COUNTIF(Grille!$D$11:$D$12,"partiellement")*0.33)/SUM(Grille!A11:A12)</f>
        <v>0</v>
      </c>
    </row>
    <row r="22" spans="1:8" s="67" customFormat="1" ht="15.5" x14ac:dyDescent="0.35">
      <c r="A22" s="69" t="s">
        <v>69</v>
      </c>
      <c r="B22" s="70" t="s">
        <v>9</v>
      </c>
      <c r="D22" s="111">
        <f>(COUNTIF(Grille!$D$15:$D$19,"oui")+COUNTIF(Grille!$D$15:$D$19,"En grande partie")*0.67+COUNTIF(Grille!$D$15:$D$19,"partiellement")*0.33)/SUM(Grille!A15:A19)</f>
        <v>0</v>
      </c>
    </row>
    <row r="23" spans="1:8" s="67" customFormat="1" ht="15.5" x14ac:dyDescent="0.35">
      <c r="A23" s="69" t="s">
        <v>70</v>
      </c>
      <c r="B23" s="70" t="s">
        <v>8</v>
      </c>
      <c r="D23" s="111">
        <f>(COUNTIF(Grille!$D$22:$D$24,"oui")+COUNTIF(Grille!$D$22:$D$24,"En grande partie")*0.67+COUNTIF(Grille!$D$22:$D$24,"partiellement")*0.33)/SUM(Grille!A22:A24)</f>
        <v>0</v>
      </c>
    </row>
    <row r="24" spans="1:8" s="67" customFormat="1" ht="15.5" x14ac:dyDescent="0.35">
      <c r="A24" s="69" t="s">
        <v>71</v>
      </c>
      <c r="B24" s="70" t="s">
        <v>23</v>
      </c>
      <c r="D24" s="111">
        <f>(COUNTIF(Grille!$D$27:$D$31,"oui")+COUNTIF(Grille!$D$27:$D$31,"En grande partie")*0.67+COUNTIF(Grille!$D$27:$D$31,"partiellement")*0.33)/SUM(Grille!A27:A31)</f>
        <v>0</v>
      </c>
    </row>
    <row r="25" spans="1:8" s="67" customFormat="1" ht="15.5" x14ac:dyDescent="0.35">
      <c r="A25" s="69" t="s">
        <v>72</v>
      </c>
      <c r="B25" s="70" t="s">
        <v>21</v>
      </c>
      <c r="D25" s="111">
        <f>(COUNTIF(Grille!$D$34:$D$37,"oui")+COUNTIF(Grille!$D$34:$D$37,"En grande partie")*0.67+COUNTIF(Grille!$D$34:$D$37,"partiellement")*0.33)/SUM(Grille!A34:A37)</f>
        <v>0</v>
      </c>
    </row>
    <row r="26" spans="1:8" ht="15" thickBot="1" x14ac:dyDescent="0.4">
      <c r="A26" s="65"/>
      <c r="B26" s="66"/>
      <c r="D26" s="85"/>
    </row>
    <row r="27" spans="1:8" s="64" customFormat="1" ht="19" thickBot="1" x14ac:dyDescent="0.5">
      <c r="A27" s="62" t="s">
        <v>66</v>
      </c>
      <c r="B27" s="63" t="s">
        <v>27</v>
      </c>
      <c r="D27" s="84">
        <f>SUM(Grille!E42:E84)/SUM(Grille!A42:A84)</f>
        <v>0</v>
      </c>
    </row>
    <row r="28" spans="1:8" s="67" customFormat="1" ht="15.5" x14ac:dyDescent="0.35">
      <c r="A28" s="69" t="s">
        <v>68</v>
      </c>
      <c r="B28" s="70" t="s">
        <v>19</v>
      </c>
      <c r="D28" s="111">
        <f>(COUNTIF(Grille!$D$42:$D$45,"oui")+COUNTIF(Grille!$D$42:$D$45,"En grande partie")*0.67+COUNTIF(Grille!$D$42:$D$45,"partiellement")*0.33)/SUM(Grille!A42:A45)</f>
        <v>0</v>
      </c>
    </row>
    <row r="29" spans="1:8" s="67" customFormat="1" ht="15.5" x14ac:dyDescent="0.35">
      <c r="A29" s="69" t="s">
        <v>69</v>
      </c>
      <c r="B29" s="70" t="s">
        <v>12</v>
      </c>
      <c r="D29" s="111">
        <f>(COUNTIF(Grille!$D$48:$D$48,"oui")+COUNTIF(Grille!$D$48:$D$48,"En grande partie")*0.67+COUNTIF(Grille!$D$48:$D$48,"partiellement")*0.33)/SUM(Grille!A48:A48)</f>
        <v>0</v>
      </c>
    </row>
    <row r="30" spans="1:8" s="67" customFormat="1" ht="15.5" x14ac:dyDescent="0.35">
      <c r="A30" s="69" t="s">
        <v>70</v>
      </c>
      <c r="B30" s="70" t="s">
        <v>14</v>
      </c>
      <c r="D30" s="111">
        <f>(COUNTIF(Grille!$D$51:$D$55,"oui")+COUNTIF(Grille!$D$51:$D$55,"En grande partie")*0.67+COUNTIF(Grille!$D$51:$D$55,"partiellement")*0.33)/SUM(Grille!A51:A55)</f>
        <v>0</v>
      </c>
    </row>
    <row r="31" spans="1:8" s="67" customFormat="1" ht="15.5" x14ac:dyDescent="0.35">
      <c r="A31" s="69" t="s">
        <v>71</v>
      </c>
      <c r="B31" s="70" t="s">
        <v>33</v>
      </c>
      <c r="D31" s="111">
        <f>(COUNTIF(Grille!$D$58:$D$65,"oui")+COUNTIF(Grille!$D$58:$D$65,"En grande partie")*0.67+COUNTIF(Grille!$D$58:$D$65,"partiellement")*0.33)/SUM(Grille!A58:A65)</f>
        <v>0</v>
      </c>
    </row>
    <row r="32" spans="1:8" s="67" customFormat="1" ht="15.5" x14ac:dyDescent="0.35">
      <c r="A32" s="69" t="s">
        <v>72</v>
      </c>
      <c r="B32" s="70" t="s">
        <v>35</v>
      </c>
      <c r="D32" s="111">
        <f>IFERROR((COUNTIF(Grille!$D$68:$D$69,"oui")+COUNTIF(Grille!$D$68:$D$69,"En grande partie")*0.67+COUNTIF(Grille!$D$68:$D$69,"partiellement")*0.33)/SUM(Grille!A68:A69),"Non applicable")</f>
        <v>0</v>
      </c>
    </row>
    <row r="33" spans="1:4" s="67" customFormat="1" ht="15.5" x14ac:dyDescent="0.35">
      <c r="A33" s="69" t="s">
        <v>73</v>
      </c>
      <c r="B33" s="70" t="s">
        <v>10</v>
      </c>
      <c r="D33" s="111">
        <f>(COUNTIF(Grille!$D$72:$D$75,"oui")+COUNTIF(Grille!$D$72:$D$75,"En grande partie")*0.67+COUNTIF(Grille!$D$72:$D$75,"partiellement")*0.33)/SUM(Grille!A72:A75)</f>
        <v>0</v>
      </c>
    </row>
    <row r="34" spans="1:4" s="67" customFormat="1" ht="15.5" x14ac:dyDescent="0.35">
      <c r="A34" s="69" t="s">
        <v>74</v>
      </c>
      <c r="B34" s="70" t="s">
        <v>13</v>
      </c>
      <c r="D34" s="111">
        <f>(COUNTIF(Grille!$D$78:$D$80,"oui")+COUNTIF(Grille!$D$78:$D$80,"En grande partie")*0.67+COUNTIF(Grille!$D$78:$D$80,"partiellement")*0.33)/SUM(Grille!A78:A80)</f>
        <v>0</v>
      </c>
    </row>
    <row r="35" spans="1:4" s="67" customFormat="1" ht="15.5" x14ac:dyDescent="0.35">
      <c r="A35" s="69" t="s">
        <v>75</v>
      </c>
      <c r="B35" s="70" t="s">
        <v>11</v>
      </c>
      <c r="D35" s="111">
        <f>IFERROR((COUNTIF(Grille!$D$83:$D$84,"oui")+COUNTIF(Grille!$D$83:$D$84,"En grande partie")*0.67+COUNTIF(Grille!$D$83:$D$84,"partiellement")*0.33)/SUM(Grille!A83:A84),"Non applicable")</f>
        <v>0</v>
      </c>
    </row>
    <row r="36" spans="1:4" ht="15" thickBot="1" x14ac:dyDescent="0.4">
      <c r="A36" s="65"/>
      <c r="B36" s="66"/>
      <c r="D36" s="85"/>
    </row>
    <row r="37" spans="1:4" s="64" customFormat="1" ht="19" thickBot="1" x14ac:dyDescent="0.5">
      <c r="A37" s="62" t="s">
        <v>67</v>
      </c>
      <c r="B37" s="63" t="s">
        <v>55</v>
      </c>
      <c r="D37" s="84">
        <f>SUM(Grille!E89:E108)/SUM(Grille!A89:A108)</f>
        <v>0</v>
      </c>
    </row>
    <row r="38" spans="1:4" s="67" customFormat="1" ht="15.5" x14ac:dyDescent="0.35">
      <c r="A38" s="69" t="s">
        <v>68</v>
      </c>
      <c r="B38" s="70" t="s">
        <v>42</v>
      </c>
      <c r="D38" s="111">
        <f>(COUNTIF(Grille!$D$89:$D$93,"oui")+COUNTIF(Grille!$D$89:$D$93,"En grande partie")*0.67+COUNTIF(Grille!$D$89:$D$93,"partiellement")*0.33)/SUM(Grille!A89:A93)</f>
        <v>0</v>
      </c>
    </row>
    <row r="39" spans="1:4" s="67" customFormat="1" ht="15.5" x14ac:dyDescent="0.35">
      <c r="A39" s="69" t="s">
        <v>69</v>
      </c>
      <c r="B39" s="70" t="s">
        <v>103</v>
      </c>
      <c r="D39" s="111">
        <f>(COUNTIF(Grille!$D$96:$D$99,"oui")+COUNTIF(Grille!$D$96:$D$99,"En grande partie")*0.67+COUNTIF(Grille!$D$96:$D$99,"partiellement")*0.33)/SUM(Grille!A96:A99)</f>
        <v>0</v>
      </c>
    </row>
    <row r="40" spans="1:4" s="67" customFormat="1" ht="15.5" x14ac:dyDescent="0.35">
      <c r="A40" s="69" t="s">
        <v>70</v>
      </c>
      <c r="B40" s="69" t="s">
        <v>104</v>
      </c>
      <c r="D40" s="111">
        <f>(COUNTIF(Grille!$D$102:$D$103,"oui")+COUNTIF(Grille!$D$102:$D$103,"En grande partie")*0.67+COUNTIF(Grille!$D$102:$D$103,"partiellement")*0.33)/SUM(Grille!A102:A103)</f>
        <v>0</v>
      </c>
    </row>
    <row r="41" spans="1:4" s="67" customFormat="1" ht="15.5" x14ac:dyDescent="0.35">
      <c r="A41" s="69" t="s">
        <v>71</v>
      </c>
      <c r="B41" s="69" t="s">
        <v>5</v>
      </c>
      <c r="D41" s="111">
        <f>(COUNTIF(Grille!$D$106:$D$108,"oui")+COUNTIF(Grille!$D$106:$D$108,"En grande partie")*0.67+COUNTIF(Grille!$D$106:$D$108,"partiellement")*0.33)/SUM(Grille!A106:A108)</f>
        <v>0</v>
      </c>
    </row>
    <row r="42" spans="1:4" ht="15" thickBot="1" x14ac:dyDescent="0.4">
      <c r="D42" s="85"/>
    </row>
    <row r="43" spans="1:4" ht="19" thickBot="1" x14ac:dyDescent="0.4">
      <c r="B43" s="110" t="s">
        <v>255</v>
      </c>
      <c r="C43" s="71"/>
      <c r="D43" s="112">
        <f>SUM(Grille!E11:E108)/SUM(Grille!A11:A108)</f>
        <v>0</v>
      </c>
    </row>
  </sheetData>
  <sheetProtection password="C170" sheet="1" objects="1" scenarios="1" selectLockedCells="1"/>
  <protectedRanges>
    <protectedRange sqref="D6 D8" name="Plage1"/>
  </protectedRanges>
  <mergeCells count="3">
    <mergeCell ref="B2:N2"/>
    <mergeCell ref="D8:H8"/>
    <mergeCell ref="B1:N1"/>
  </mergeCells>
  <dataValidations count="1">
    <dataValidation type="date" operator="greaterThan" allowBlank="1" showInputMessage="1" showErrorMessage="1" errorTitle="erreur sur le format" error="indiquer une date en format JJ/MM/AAAA" sqref="D6" xr:uid="{00000000-0002-0000-0300-000000000000}">
      <formula1>40179</formula1>
    </dataValidation>
  </dataValidations>
  <pageMargins left="0.7" right="0.7" top="0.75" bottom="0.75" header="0.3" footer="0.3"/>
  <pageSetup paperSize="9" scale="60" fitToHeight="0"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I143"/>
  <sheetViews>
    <sheetView showGridLines="0" zoomScale="70" zoomScaleNormal="70" workbookViewId="0">
      <selection activeCell="B4" sqref="B4:G4"/>
    </sheetView>
  </sheetViews>
  <sheetFormatPr baseColWidth="10" defaultRowHeight="14.5" x14ac:dyDescent="0.35"/>
  <cols>
    <col min="1" max="1" width="1.7265625" style="20" customWidth="1"/>
    <col min="2" max="2" width="5.1796875" style="19" customWidth="1"/>
    <col min="3" max="3" width="83.453125" style="20" customWidth="1"/>
    <col min="4" max="4" width="17.26953125" style="56" customWidth="1"/>
    <col min="5" max="5" width="83.453125" style="56" customWidth="1"/>
    <col min="6" max="6" width="1.7265625" style="22" customWidth="1"/>
    <col min="7" max="7" width="72.1796875" style="21" customWidth="1"/>
    <col min="8" max="8" width="10.7265625" style="23" customWidth="1"/>
    <col min="9" max="9" width="61.7265625" style="21" customWidth="1"/>
  </cols>
  <sheetData>
    <row r="1" spans="1:9" x14ac:dyDescent="0.35">
      <c r="B1" s="159"/>
      <c r="C1" s="160"/>
      <c r="D1" s="161"/>
      <c r="E1" s="161"/>
      <c r="G1" s="22"/>
    </row>
    <row r="2" spans="1:9" x14ac:dyDescent="0.35">
      <c r="B2" s="159"/>
      <c r="C2" s="160"/>
      <c r="D2" s="161"/>
      <c r="E2" s="161"/>
      <c r="G2" s="22"/>
    </row>
    <row r="3" spans="1:9" ht="50.25" customHeight="1" x14ac:dyDescent="0.35">
      <c r="B3" s="170"/>
      <c r="C3" s="170"/>
      <c r="D3" s="170"/>
      <c r="E3" s="170"/>
      <c r="F3" s="170"/>
      <c r="G3" s="170"/>
    </row>
    <row r="4" spans="1:9" ht="36" x14ac:dyDescent="0.35">
      <c r="B4" s="164" t="s">
        <v>106</v>
      </c>
      <c r="C4" s="164"/>
      <c r="D4" s="164"/>
      <c r="E4" s="164"/>
      <c r="F4" s="164"/>
      <c r="G4" s="164"/>
    </row>
    <row r="5" spans="1:9" ht="30" customHeight="1" x14ac:dyDescent="0.35"/>
    <row r="6" spans="1:9" ht="94.5" customHeight="1" x14ac:dyDescent="0.35">
      <c r="A6" s="30"/>
      <c r="B6" s="162" t="s">
        <v>4</v>
      </c>
      <c r="C6" s="163"/>
      <c r="D6" s="99" t="s">
        <v>205</v>
      </c>
      <c r="E6" s="86" t="s">
        <v>105</v>
      </c>
      <c r="F6" s="25"/>
      <c r="G6" s="26" t="s">
        <v>99</v>
      </c>
      <c r="H6" s="27"/>
      <c r="I6" s="28"/>
    </row>
    <row r="7" spans="1:9" ht="18.5" x14ac:dyDescent="0.35">
      <c r="C7" s="31"/>
      <c r="D7" s="91"/>
      <c r="E7" s="81"/>
      <c r="F7" s="32"/>
      <c r="G7" s="81"/>
      <c r="H7" s="33"/>
      <c r="I7" s="32"/>
    </row>
    <row r="8" spans="1:9" ht="23.5" x14ac:dyDescent="0.35">
      <c r="A8" s="36"/>
      <c r="B8" s="6" t="s">
        <v>65</v>
      </c>
      <c r="C8" s="6" t="s">
        <v>54</v>
      </c>
      <c r="D8" s="92"/>
      <c r="E8" s="6"/>
      <c r="F8" s="6"/>
      <c r="G8" s="6"/>
      <c r="H8" s="34"/>
      <c r="I8" s="35"/>
    </row>
    <row r="9" spans="1:9" ht="15.5" x14ac:dyDescent="0.35">
      <c r="A9" s="22"/>
      <c r="B9" s="7"/>
      <c r="C9" s="8"/>
      <c r="D9" s="93"/>
      <c r="E9" s="8"/>
      <c r="G9" s="8"/>
      <c r="I9" s="22"/>
    </row>
    <row r="10" spans="1:9" ht="18.5" x14ac:dyDescent="0.35">
      <c r="A10" s="41"/>
      <c r="B10" s="9" t="s">
        <v>68</v>
      </c>
      <c r="C10" s="10" t="s">
        <v>16</v>
      </c>
      <c r="D10" s="94"/>
      <c r="E10" s="10"/>
      <c r="F10" s="38"/>
      <c r="G10" s="9"/>
      <c r="H10" s="39"/>
      <c r="I10" s="40"/>
    </row>
    <row r="11" spans="1:9" ht="143" x14ac:dyDescent="0.35">
      <c r="B11" s="3">
        <v>1</v>
      </c>
      <c r="C11" s="8" t="s">
        <v>58</v>
      </c>
      <c r="D11" s="95" t="str">
        <f>IF(Grille!D11&lt;&gt;"",Grille!D11,"")</f>
        <v/>
      </c>
      <c r="E11" s="102" t="s">
        <v>266</v>
      </c>
      <c r="G11" s="17" t="str">
        <f>IF(Grille!H11&lt;&gt;"",Grille!H11,"")</f>
        <v>Si "non" à la question 1 :
Cette grille d'auto-évaluation ne s'applique pas à une PUI qui ne gère aucun EC incluant des produits de santé.
Réglementation : En cas d'EC menés dans un établissement de santé, le pharmacien hospitalier est chargé, selon le CSP (art. L5126-5), d’assurer la gestion, l’approvisionnement, la préparation, le contrôle, la détention, la dispensation des PSE, et d’en assurer la qualité.
Le pharmacien hospitalier peut être amené à réaliser les préparations rendues nécessaires par l’essai.
Sources utiles : Guide professionnel de la CPCHU.
La présente grille peut également aider à mettre en place les activités de gestion pharmaceutique des EC</v>
      </c>
    </row>
    <row r="12" spans="1:9" ht="78" x14ac:dyDescent="0.35">
      <c r="B12" s="3">
        <v>2</v>
      </c>
      <c r="C12" s="11" t="s">
        <v>128</v>
      </c>
      <c r="D12" s="95" t="str">
        <f>IF(Grille!D12&lt;&gt;"",Grille!D12,"")</f>
        <v/>
      </c>
      <c r="E12" s="103" t="s">
        <v>215</v>
      </c>
      <c r="F12" s="42"/>
      <c r="G12" s="18" t="str">
        <f>IF(Grille!H12&lt;&gt;"",Grille!H12,"")</f>
        <v/>
      </c>
      <c r="H12" s="43"/>
    </row>
    <row r="13" spans="1:9" ht="15.5" x14ac:dyDescent="0.35">
      <c r="B13" s="3"/>
      <c r="C13" s="4"/>
      <c r="D13" s="96"/>
      <c r="E13" s="12"/>
      <c r="G13" s="12"/>
    </row>
    <row r="14" spans="1:9" ht="18.5" x14ac:dyDescent="0.35">
      <c r="A14" s="41"/>
      <c r="B14" s="9" t="s">
        <v>69</v>
      </c>
      <c r="C14" s="10" t="s">
        <v>9</v>
      </c>
      <c r="D14" s="94"/>
      <c r="E14" s="10"/>
      <c r="F14" s="38"/>
      <c r="G14" s="9"/>
      <c r="H14" s="39"/>
      <c r="I14" s="40"/>
    </row>
    <row r="15" spans="1:9" ht="39" x14ac:dyDescent="0.35">
      <c r="B15" s="3">
        <v>3</v>
      </c>
      <c r="C15" s="11" t="s">
        <v>132</v>
      </c>
      <c r="D15" s="95" t="str">
        <f>IF(Grille!D15&lt;&gt;"",Grille!D15,"")</f>
        <v/>
      </c>
      <c r="E15" s="104" t="s">
        <v>59</v>
      </c>
      <c r="G15" s="18" t="str">
        <f>IF(Grille!H15&lt;&gt;"",Grille!H15,"")</f>
        <v/>
      </c>
    </row>
    <row r="16" spans="1:9" ht="52" x14ac:dyDescent="0.35">
      <c r="B16" s="3">
        <v>4</v>
      </c>
      <c r="C16" s="11" t="s">
        <v>131</v>
      </c>
      <c r="D16" s="95" t="str">
        <f>IF(Grille!D16&lt;&gt;"",Grille!D16,"")</f>
        <v/>
      </c>
      <c r="E16" s="105" t="s">
        <v>216</v>
      </c>
      <c r="F16" s="42"/>
      <c r="G16" s="18" t="str">
        <f>IF(Grille!H16&lt;&gt;"",Grille!H16,"")</f>
        <v/>
      </c>
      <c r="H16" s="43"/>
    </row>
    <row r="17" spans="1:9" ht="117" x14ac:dyDescent="0.35">
      <c r="B17" s="3">
        <v>5</v>
      </c>
      <c r="C17" s="11" t="s">
        <v>133</v>
      </c>
      <c r="D17" s="95" t="str">
        <f>IF(Grille!D17&lt;&gt;"",Grille!D17,"")</f>
        <v/>
      </c>
      <c r="E17" s="103" t="s">
        <v>267</v>
      </c>
      <c r="F17" s="42"/>
      <c r="G17" s="18" t="str">
        <f>IF(Grille!H17&lt;&gt;"",Grille!H17,"")</f>
        <v/>
      </c>
      <c r="H17" s="43"/>
    </row>
    <row r="18" spans="1:9" ht="65" x14ac:dyDescent="0.35">
      <c r="B18" s="3">
        <v>6</v>
      </c>
      <c r="C18" s="11" t="s">
        <v>134</v>
      </c>
      <c r="D18" s="95" t="str">
        <f>IF(Grille!D18&lt;&gt;"",Grille!D18,"")</f>
        <v/>
      </c>
      <c r="E18" s="102" t="s">
        <v>217</v>
      </c>
      <c r="G18" s="18" t="str">
        <f>IF(Grille!H18&lt;&gt;"",Grille!H18,"")</f>
        <v/>
      </c>
    </row>
    <row r="19" spans="1:9" ht="39" x14ac:dyDescent="0.35">
      <c r="B19" s="3">
        <v>7</v>
      </c>
      <c r="C19" s="11" t="s">
        <v>135</v>
      </c>
      <c r="D19" s="95" t="str">
        <f>IF(Grille!D19&lt;&gt;"",Grille!D19,"")</f>
        <v/>
      </c>
      <c r="E19" s="105" t="s">
        <v>218</v>
      </c>
      <c r="F19" s="42"/>
      <c r="G19" s="18" t="str">
        <f>IF(Grille!H19&lt;&gt;"",Grille!H19,"")</f>
        <v/>
      </c>
      <c r="H19" s="43"/>
    </row>
    <row r="20" spans="1:9" ht="15.5" x14ac:dyDescent="0.35">
      <c r="B20" s="3"/>
      <c r="C20" s="8"/>
      <c r="D20" s="93"/>
      <c r="E20" s="15"/>
      <c r="F20" s="42"/>
      <c r="G20" s="15"/>
      <c r="H20" s="43"/>
    </row>
    <row r="21" spans="1:9" ht="18.5" x14ac:dyDescent="0.35">
      <c r="A21" s="41"/>
      <c r="B21" s="9" t="s">
        <v>70</v>
      </c>
      <c r="C21" s="10" t="s">
        <v>8</v>
      </c>
      <c r="D21" s="94"/>
      <c r="E21" s="10"/>
      <c r="F21" s="38"/>
      <c r="G21" s="9"/>
      <c r="H21" s="39"/>
      <c r="I21" s="31"/>
    </row>
    <row r="22" spans="1:9" ht="65.25" customHeight="1" x14ac:dyDescent="0.35">
      <c r="B22" s="3">
        <v>8</v>
      </c>
      <c r="C22" s="8" t="s">
        <v>41</v>
      </c>
      <c r="D22" s="95" t="str">
        <f>IF(Grille!D22&lt;&gt;"",Grille!D22,"")</f>
        <v/>
      </c>
      <c r="E22" s="103" t="s">
        <v>76</v>
      </c>
      <c r="F22" s="42"/>
      <c r="G22" s="18" t="str">
        <f>IF(Grille!H22&lt;&gt;"",Grille!H22,"")</f>
        <v/>
      </c>
      <c r="H22" s="43"/>
    </row>
    <row r="23" spans="1:9" ht="39" x14ac:dyDescent="0.35">
      <c r="B23" s="3">
        <v>9</v>
      </c>
      <c r="C23" s="8" t="s">
        <v>29</v>
      </c>
      <c r="D23" s="95" t="str">
        <f>IF(Grille!D23&lt;&gt;"",Grille!D23,"")</f>
        <v/>
      </c>
      <c r="E23" s="102" t="s">
        <v>77</v>
      </c>
      <c r="G23" s="18" t="str">
        <f>IF(Grille!H23&lt;&gt;"",Grille!H23,"")</f>
        <v/>
      </c>
    </row>
    <row r="24" spans="1:9" ht="39" x14ac:dyDescent="0.35">
      <c r="B24" s="3">
        <v>10</v>
      </c>
      <c r="C24" s="11" t="s">
        <v>140</v>
      </c>
      <c r="D24" s="95" t="str">
        <f>IF(Grille!D24&lt;&gt;"",Grille!D24,"")</f>
        <v/>
      </c>
      <c r="E24" s="103" t="s">
        <v>219</v>
      </c>
      <c r="F24" s="42"/>
      <c r="G24" s="18" t="str">
        <f>IF(Grille!H24&lt;&gt;"",Grille!H24,"")</f>
        <v/>
      </c>
    </row>
    <row r="25" spans="1:9" ht="15.5" x14ac:dyDescent="0.35">
      <c r="B25" s="3"/>
      <c r="C25" s="4"/>
      <c r="D25" s="96"/>
      <c r="E25" s="12"/>
      <c r="G25" s="12"/>
    </row>
    <row r="26" spans="1:9" ht="18.5" x14ac:dyDescent="0.35">
      <c r="A26" s="41"/>
      <c r="B26" s="9" t="s">
        <v>71</v>
      </c>
      <c r="C26" s="10" t="s">
        <v>23</v>
      </c>
      <c r="D26" s="94"/>
      <c r="E26" s="10"/>
      <c r="F26" s="38"/>
      <c r="G26" s="9"/>
      <c r="H26" s="39"/>
      <c r="I26" s="40"/>
    </row>
    <row r="27" spans="1:9" ht="15.5" x14ac:dyDescent="0.35">
      <c r="B27" s="3">
        <v>11</v>
      </c>
      <c r="C27" s="11" t="s">
        <v>17</v>
      </c>
      <c r="D27" s="95" t="str">
        <f>IF(Grille!D27&lt;&gt;"",Grille!D27,"")</f>
        <v/>
      </c>
      <c r="E27" s="102" t="s">
        <v>220</v>
      </c>
      <c r="F27" s="44"/>
      <c r="G27" s="18" t="str">
        <f>IF(Grille!H27&lt;&gt;"",Grille!H27,"")</f>
        <v/>
      </c>
      <c r="H27" s="45"/>
    </row>
    <row r="28" spans="1:9" ht="117" x14ac:dyDescent="0.35">
      <c r="B28" s="3">
        <v>12</v>
      </c>
      <c r="C28" s="11" t="s">
        <v>141</v>
      </c>
      <c r="D28" s="95" t="str">
        <f>IF(Grille!D28&lt;&gt;"",Grille!D28,"")</f>
        <v/>
      </c>
      <c r="E28" s="103" t="s">
        <v>268</v>
      </c>
      <c r="F28" s="46"/>
      <c r="G28" s="18" t="str">
        <f>IF(Grille!H28&lt;&gt;"",Grille!H28,"")</f>
        <v/>
      </c>
      <c r="H28" s="47"/>
    </row>
    <row r="29" spans="1:9" ht="26" x14ac:dyDescent="0.35">
      <c r="B29" s="3">
        <v>13</v>
      </c>
      <c r="C29" s="11" t="s">
        <v>142</v>
      </c>
      <c r="D29" s="95" t="str">
        <f>IF(Grille!D29&lt;&gt;"",Grille!D29,"")</f>
        <v/>
      </c>
      <c r="E29" s="102" t="s">
        <v>221</v>
      </c>
      <c r="G29" s="18" t="str">
        <f>IF(Grille!H29&lt;&gt;"",Grille!H29,"")</f>
        <v/>
      </c>
    </row>
    <row r="30" spans="1:9" ht="26" x14ac:dyDescent="0.35">
      <c r="B30" s="3">
        <v>14</v>
      </c>
      <c r="C30" s="8" t="s">
        <v>20</v>
      </c>
      <c r="D30" s="95" t="str">
        <f>IF(Grille!D30&lt;&gt;"",Grille!D30,"")</f>
        <v/>
      </c>
      <c r="E30" s="102" t="s">
        <v>222</v>
      </c>
      <c r="G30" s="18" t="str">
        <f>IF(Grille!H30&lt;&gt;"",Grille!H30,"")</f>
        <v/>
      </c>
    </row>
    <row r="31" spans="1:9" ht="78" x14ac:dyDescent="0.35">
      <c r="B31" s="3">
        <v>15</v>
      </c>
      <c r="C31" s="8" t="s">
        <v>206</v>
      </c>
      <c r="D31" s="95" t="str">
        <f>IF(Grille!D31&lt;&gt;"",Grille!D31,"")</f>
        <v/>
      </c>
      <c r="E31" s="102" t="s">
        <v>223</v>
      </c>
      <c r="G31" s="18" t="str">
        <f>IF(Grille!H31&lt;&gt;"",Grille!H31,"")</f>
        <v/>
      </c>
    </row>
    <row r="32" spans="1:9" ht="15.5" x14ac:dyDescent="0.35">
      <c r="B32" s="3"/>
      <c r="C32" s="8"/>
      <c r="D32" s="93"/>
      <c r="E32" s="8"/>
      <c r="G32" s="8"/>
    </row>
    <row r="33" spans="1:9" ht="18.5" x14ac:dyDescent="0.35">
      <c r="A33" s="41"/>
      <c r="B33" s="9" t="s">
        <v>72</v>
      </c>
      <c r="C33" s="10" t="s">
        <v>21</v>
      </c>
      <c r="D33" s="94"/>
      <c r="E33" s="10"/>
      <c r="F33" s="38"/>
      <c r="G33" s="9"/>
      <c r="H33" s="39"/>
      <c r="I33" s="40"/>
    </row>
    <row r="34" spans="1:9" ht="26" x14ac:dyDescent="0.35">
      <c r="B34" s="3">
        <v>16</v>
      </c>
      <c r="C34" s="8" t="s">
        <v>25</v>
      </c>
      <c r="D34" s="95" t="str">
        <f>IF(Grille!D34&lt;&gt;"",Grille!D34,"")</f>
        <v/>
      </c>
      <c r="E34" s="102" t="s">
        <v>79</v>
      </c>
      <c r="G34" s="18" t="str">
        <f>IF(Grille!H34&lt;&gt;"",Grille!H34,"")</f>
        <v/>
      </c>
    </row>
    <row r="35" spans="1:9" ht="26" x14ac:dyDescent="0.35">
      <c r="B35" s="3">
        <v>17</v>
      </c>
      <c r="C35" s="11" t="s">
        <v>146</v>
      </c>
      <c r="D35" s="95" t="str">
        <f>IF(Grille!D35&lt;&gt;"",Grille!D35,"")</f>
        <v/>
      </c>
      <c r="E35" s="103" t="s">
        <v>224</v>
      </c>
      <c r="F35" s="42"/>
      <c r="G35" s="18" t="str">
        <f>IF(Grille!H35&lt;&gt;"",Grille!H35,"")</f>
        <v/>
      </c>
      <c r="H35" s="43"/>
    </row>
    <row r="36" spans="1:9" ht="65" x14ac:dyDescent="0.35">
      <c r="B36" s="3">
        <v>18</v>
      </c>
      <c r="C36" s="11" t="s">
        <v>147</v>
      </c>
      <c r="D36" s="95" t="str">
        <f>IF(Grille!D36&lt;&gt;"",Grille!D36,"")</f>
        <v/>
      </c>
      <c r="E36" s="102" t="s">
        <v>225</v>
      </c>
      <c r="G36" s="18" t="str">
        <f>IF(Grille!H36&lt;&gt;"",Grille!H36,"")</f>
        <v/>
      </c>
    </row>
    <row r="37" spans="1:9" ht="52" x14ac:dyDescent="0.35">
      <c r="B37" s="3">
        <v>19</v>
      </c>
      <c r="C37" s="8" t="s">
        <v>80</v>
      </c>
      <c r="D37" s="95" t="str">
        <f>IF(Grille!D37&lt;&gt;"",Grille!D37,"")</f>
        <v/>
      </c>
      <c r="E37" s="102" t="s">
        <v>226</v>
      </c>
      <c r="G37" s="18" t="str">
        <f>IF(Grille!H37&lt;&gt;"",Grille!H37,"")</f>
        <v/>
      </c>
    </row>
    <row r="38" spans="1:9" ht="30" customHeight="1" x14ac:dyDescent="0.35">
      <c r="B38" s="3"/>
      <c r="C38" s="4"/>
      <c r="D38" s="96"/>
      <c r="E38" s="12"/>
      <c r="G38" s="12"/>
    </row>
    <row r="39" spans="1:9" ht="23.5" x14ac:dyDescent="0.35">
      <c r="B39" s="5" t="s">
        <v>66</v>
      </c>
      <c r="C39" s="6" t="s">
        <v>27</v>
      </c>
      <c r="D39" s="92"/>
      <c r="E39" s="6"/>
      <c r="F39" s="6"/>
      <c r="G39" s="6"/>
      <c r="H39" s="48"/>
    </row>
    <row r="40" spans="1:9" ht="15.5" x14ac:dyDescent="0.35">
      <c r="B40" s="3"/>
      <c r="C40" s="4"/>
      <c r="D40" s="96"/>
      <c r="E40" s="12"/>
      <c r="G40" s="12"/>
    </row>
    <row r="41" spans="1:9" ht="18.5" x14ac:dyDescent="0.35">
      <c r="A41" s="41"/>
      <c r="B41" s="9" t="s">
        <v>68</v>
      </c>
      <c r="C41" s="10" t="s">
        <v>19</v>
      </c>
      <c r="D41" s="94"/>
      <c r="E41" s="10"/>
      <c r="F41" s="38"/>
      <c r="G41" s="9"/>
      <c r="H41" s="39"/>
      <c r="I41" s="40"/>
    </row>
    <row r="42" spans="1:9" ht="52" x14ac:dyDescent="0.35">
      <c r="B42" s="3">
        <v>20</v>
      </c>
      <c r="C42" s="11" t="s">
        <v>151</v>
      </c>
      <c r="D42" s="95" t="str">
        <f>IF(Grille!D42&lt;&gt;"",Grille!D42,"")</f>
        <v/>
      </c>
      <c r="E42" s="104" t="s">
        <v>227</v>
      </c>
      <c r="G42" s="18" t="str">
        <f>IF(Grille!H42&lt;&gt;"",Grille!H42,"")</f>
        <v/>
      </c>
    </row>
    <row r="43" spans="1:9" ht="91" x14ac:dyDescent="0.35">
      <c r="B43" s="3">
        <v>21</v>
      </c>
      <c r="C43" s="11" t="s">
        <v>152</v>
      </c>
      <c r="D43" s="95" t="str">
        <f>IF(Grille!D43&lt;&gt;"",Grille!D43,"")</f>
        <v/>
      </c>
      <c r="E43" s="105" t="s">
        <v>82</v>
      </c>
      <c r="F43" s="42"/>
      <c r="G43" s="18" t="str">
        <f>IF(Grille!H43&lt;&gt;"",Grille!H43,"")</f>
        <v/>
      </c>
      <c r="H43" s="43"/>
    </row>
    <row r="44" spans="1:9" ht="26" x14ac:dyDescent="0.35">
      <c r="B44" s="3">
        <v>22</v>
      </c>
      <c r="C44" s="11" t="s">
        <v>150</v>
      </c>
      <c r="D44" s="95" t="str">
        <f>IF(Grille!D44&lt;&gt;"",Grille!D44,"")</f>
        <v/>
      </c>
      <c r="E44" s="104" t="s">
        <v>228</v>
      </c>
      <c r="G44" s="18" t="str">
        <f>IF(Grille!H44&lt;&gt;"",Grille!H44,"")</f>
        <v/>
      </c>
    </row>
    <row r="45" spans="1:9" ht="52" x14ac:dyDescent="0.35">
      <c r="B45" s="3">
        <v>23</v>
      </c>
      <c r="C45" s="11" t="s">
        <v>153</v>
      </c>
      <c r="D45" s="95" t="str">
        <f>IF(Grille!D45&lt;&gt;"",Grille!D45,"")</f>
        <v/>
      </c>
      <c r="E45" s="104" t="s">
        <v>229</v>
      </c>
      <c r="G45" s="18" t="str">
        <f>IF(Grille!H45&lt;&gt;"",Grille!H45,"")</f>
        <v/>
      </c>
    </row>
    <row r="46" spans="1:9" ht="15.5" x14ac:dyDescent="0.35">
      <c r="B46" s="3"/>
      <c r="C46" s="4"/>
      <c r="D46" s="96"/>
      <c r="E46" s="12"/>
      <c r="G46" s="12"/>
    </row>
    <row r="47" spans="1:9" ht="18.5" x14ac:dyDescent="0.35">
      <c r="A47" s="41"/>
      <c r="B47" s="9" t="s">
        <v>69</v>
      </c>
      <c r="C47" s="10" t="s">
        <v>12</v>
      </c>
      <c r="D47" s="94"/>
      <c r="E47" s="10"/>
      <c r="F47" s="38"/>
      <c r="G47" s="9"/>
      <c r="H47" s="39"/>
      <c r="I47" s="40"/>
    </row>
    <row r="48" spans="1:9" ht="78" x14ac:dyDescent="0.35">
      <c r="B48" s="3">
        <v>24</v>
      </c>
      <c r="C48" s="8" t="s">
        <v>28</v>
      </c>
      <c r="D48" s="95" t="str">
        <f>IF(Grille!D48&lt;&gt;"",Grille!D48,"")</f>
        <v/>
      </c>
      <c r="E48" s="104" t="s">
        <v>230</v>
      </c>
      <c r="G48" s="18" t="str">
        <f>IF(Grille!H48&lt;&gt;"",Grille!H48,"")</f>
        <v/>
      </c>
    </row>
    <row r="49" spans="1:9" ht="15.5" x14ac:dyDescent="0.35">
      <c r="B49" s="3"/>
      <c r="C49" s="4"/>
      <c r="D49" s="96"/>
      <c r="E49" s="12"/>
      <c r="G49" s="12"/>
    </row>
    <row r="50" spans="1:9" ht="18.5" x14ac:dyDescent="0.35">
      <c r="A50" s="41"/>
      <c r="B50" s="9" t="s">
        <v>70</v>
      </c>
      <c r="C50" s="10" t="s">
        <v>14</v>
      </c>
      <c r="D50" s="94"/>
      <c r="E50" s="10"/>
      <c r="F50" s="38"/>
      <c r="G50" s="9"/>
      <c r="H50" s="39"/>
      <c r="I50" s="40"/>
    </row>
    <row r="51" spans="1:9" ht="52" x14ac:dyDescent="0.35">
      <c r="B51" s="3">
        <v>25</v>
      </c>
      <c r="C51" s="11" t="s">
        <v>158</v>
      </c>
      <c r="D51" s="95" t="str">
        <f>IF(Grille!D51&lt;&gt;"",Grille!D51,"")</f>
        <v/>
      </c>
      <c r="E51" s="103" t="s">
        <v>231</v>
      </c>
      <c r="F51" s="42"/>
      <c r="G51" s="18" t="str">
        <f>IF(Grille!H51&lt;&gt;"",Grille!H51,"")</f>
        <v/>
      </c>
    </row>
    <row r="52" spans="1:9" ht="143" x14ac:dyDescent="0.35">
      <c r="B52" s="3">
        <v>26</v>
      </c>
      <c r="C52" s="11" t="s">
        <v>159</v>
      </c>
      <c r="D52" s="95" t="str">
        <f>IF(Grille!D52&lt;&gt;"",Grille!D52,"")</f>
        <v/>
      </c>
      <c r="E52" s="103" t="s">
        <v>232</v>
      </c>
      <c r="F52" s="42"/>
      <c r="G52" s="18" t="str">
        <f>IF(Grille!H52&lt;&gt;"",Grille!H52,"")</f>
        <v/>
      </c>
      <c r="H52" s="43"/>
    </row>
    <row r="53" spans="1:9" ht="65" x14ac:dyDescent="0.35">
      <c r="B53" s="3">
        <v>27</v>
      </c>
      <c r="C53" s="11" t="s">
        <v>160</v>
      </c>
      <c r="D53" s="95" t="str">
        <f>IF(Grille!D53&lt;&gt;"",Grille!D53,"")</f>
        <v/>
      </c>
      <c r="E53" s="103" t="s">
        <v>86</v>
      </c>
      <c r="F53" s="42"/>
      <c r="G53" s="18" t="str">
        <f>IF(Grille!H53&lt;&gt;"",Grille!H53,"")</f>
        <v/>
      </c>
      <c r="H53" s="43"/>
    </row>
    <row r="54" spans="1:9" ht="197.25" customHeight="1" x14ac:dyDescent="0.35">
      <c r="B54" s="3">
        <v>28</v>
      </c>
      <c r="C54" s="11" t="s">
        <v>161</v>
      </c>
      <c r="D54" s="95" t="str">
        <f>IF(Grille!D54&lt;&gt;"",Grille!D54,"")</f>
        <v/>
      </c>
      <c r="E54" s="103" t="s">
        <v>233</v>
      </c>
      <c r="F54" s="42"/>
      <c r="G54" s="18" t="str">
        <f>IF(Grille!H54&lt;&gt;"",Grille!H54,"")</f>
        <v/>
      </c>
      <c r="H54" s="43"/>
      <c r="I54" s="22"/>
    </row>
    <row r="55" spans="1:9" ht="39" x14ac:dyDescent="0.35">
      <c r="B55" s="3">
        <v>29</v>
      </c>
      <c r="C55" s="11" t="s">
        <v>162</v>
      </c>
      <c r="D55" s="95" t="str">
        <f>IF(Grille!D55&lt;&gt;"",Grille!D55,"")</f>
        <v/>
      </c>
      <c r="E55" s="103" t="s">
        <v>84</v>
      </c>
      <c r="F55" s="42"/>
      <c r="G55" s="18" t="str">
        <f>IF(Grille!H55&lt;&gt;"",Grille!H55,"")</f>
        <v/>
      </c>
      <c r="H55" s="43"/>
    </row>
    <row r="56" spans="1:9" ht="15.5" x14ac:dyDescent="0.35">
      <c r="B56" s="3"/>
      <c r="C56" s="4"/>
      <c r="D56" s="96"/>
      <c r="E56" s="12"/>
      <c r="G56" s="12"/>
    </row>
    <row r="57" spans="1:9" ht="18.5" x14ac:dyDescent="0.35">
      <c r="A57" s="41"/>
      <c r="B57" s="9" t="s">
        <v>71</v>
      </c>
      <c r="C57" s="10" t="s">
        <v>33</v>
      </c>
      <c r="D57" s="94"/>
      <c r="E57" s="10"/>
      <c r="F57" s="38"/>
      <c r="G57" s="9"/>
      <c r="H57" s="39"/>
      <c r="I57" s="31"/>
    </row>
    <row r="58" spans="1:9" ht="130" x14ac:dyDescent="0.35">
      <c r="B58" s="7">
        <v>30</v>
      </c>
      <c r="C58" s="11" t="s">
        <v>165</v>
      </c>
      <c r="D58" s="95" t="str">
        <f>IF(Grille!D58&lt;&gt;"",Grille!D58,"")</f>
        <v/>
      </c>
      <c r="E58" s="103" t="s">
        <v>269</v>
      </c>
      <c r="F58" s="42"/>
      <c r="G58" s="18" t="str">
        <f>IF(Grille!H58&lt;&gt;"",Grille!H58,"")</f>
        <v/>
      </c>
      <c r="I58" s="22"/>
    </row>
    <row r="59" spans="1:9" ht="26" x14ac:dyDescent="0.35">
      <c r="B59" s="7">
        <v>31</v>
      </c>
      <c r="C59" s="8" t="s">
        <v>32</v>
      </c>
      <c r="D59" s="95" t="str">
        <f>IF(Grille!D59&lt;&gt;"",Grille!D59,"")</f>
        <v/>
      </c>
      <c r="E59" s="102" t="s">
        <v>234</v>
      </c>
      <c r="G59" s="18" t="str">
        <f>IF(Grille!H59&lt;&gt;"",Grille!H59,"")</f>
        <v/>
      </c>
      <c r="I59" s="22"/>
    </row>
    <row r="60" spans="1:9" ht="78" x14ac:dyDescent="0.35">
      <c r="B60" s="7">
        <v>32</v>
      </c>
      <c r="C60" s="11" t="s">
        <v>166</v>
      </c>
      <c r="D60" s="95" t="str">
        <f>IF(Grille!D60&lt;&gt;"",Grille!D60,"")</f>
        <v/>
      </c>
      <c r="E60" s="103" t="s">
        <v>235</v>
      </c>
      <c r="F60" s="42"/>
      <c r="G60" s="18" t="str">
        <f>IF(Grille!H60&lt;&gt;"",Grille!H60,"")</f>
        <v/>
      </c>
      <c r="H60" s="43"/>
      <c r="I60" s="22"/>
    </row>
    <row r="61" spans="1:9" ht="65" x14ac:dyDescent="0.35">
      <c r="B61" s="7">
        <v>33</v>
      </c>
      <c r="C61" s="8" t="s">
        <v>167</v>
      </c>
      <c r="D61" s="95" t="str">
        <f>IF(Grille!D61&lt;&gt;"",Grille!D61,"")</f>
        <v/>
      </c>
      <c r="E61" s="103" t="s">
        <v>236</v>
      </c>
      <c r="F61" s="42"/>
      <c r="G61" s="18" t="str">
        <f>IF(Grille!H61&lt;&gt;"",Grille!H61,"")</f>
        <v/>
      </c>
      <c r="H61" s="43"/>
      <c r="I61" s="22"/>
    </row>
    <row r="62" spans="1:9" ht="65" x14ac:dyDescent="0.35">
      <c r="B62" s="7">
        <v>34</v>
      </c>
      <c r="C62" s="8" t="s">
        <v>34</v>
      </c>
      <c r="D62" s="95" t="str">
        <f>IF(Grille!D62&lt;&gt;"",Grille!D62,"")</f>
        <v/>
      </c>
      <c r="E62" s="104" t="s">
        <v>237</v>
      </c>
      <c r="G62" s="18" t="str">
        <f>IF(Grille!H62&lt;&gt;"",Grille!H62,"")</f>
        <v/>
      </c>
      <c r="I62" s="22"/>
    </row>
    <row r="63" spans="1:9" ht="26" x14ac:dyDescent="0.35">
      <c r="B63" s="7">
        <v>35</v>
      </c>
      <c r="C63" s="11" t="s">
        <v>172</v>
      </c>
      <c r="D63" s="95" t="str">
        <f>IF(Grille!D63&lt;&gt;"",Grille!D63,"")</f>
        <v/>
      </c>
      <c r="E63" s="102" t="s">
        <v>60</v>
      </c>
      <c r="G63" s="18" t="str">
        <f>IF(Grille!H63&lt;&gt;"",Grille!H63,"")</f>
        <v/>
      </c>
      <c r="I63" s="22"/>
    </row>
    <row r="64" spans="1:9" ht="39" x14ac:dyDescent="0.35">
      <c r="B64" s="7">
        <v>36</v>
      </c>
      <c r="C64" s="8" t="s">
        <v>31</v>
      </c>
      <c r="D64" s="95" t="str">
        <f>IF(Grille!D64&lt;&gt;"",Grille!D64,"")</f>
        <v/>
      </c>
      <c r="E64" s="102" t="s">
        <v>238</v>
      </c>
      <c r="G64" s="18" t="str">
        <f>IF(Grille!H64&lt;&gt;"",Grille!H64,"")</f>
        <v/>
      </c>
      <c r="I64" s="22"/>
    </row>
    <row r="65" spans="1:9" ht="78" x14ac:dyDescent="0.35">
      <c r="B65" s="7">
        <v>37</v>
      </c>
      <c r="C65" s="11" t="s">
        <v>173</v>
      </c>
      <c r="D65" s="95" t="str">
        <f>IF(Grille!D65&lt;&gt;"",Grille!D65,"")</f>
        <v/>
      </c>
      <c r="E65" s="102" t="s">
        <v>239</v>
      </c>
      <c r="G65" s="18" t="str">
        <f>IF(Grille!H65&lt;&gt;"",Grille!H65,"")</f>
        <v/>
      </c>
      <c r="I65" s="22"/>
    </row>
    <row r="66" spans="1:9" ht="15.5" x14ac:dyDescent="0.35">
      <c r="B66" s="3"/>
      <c r="C66" s="8"/>
      <c r="D66" s="93"/>
      <c r="E66" s="8"/>
      <c r="G66" s="8"/>
    </row>
    <row r="67" spans="1:9" ht="18.5" x14ac:dyDescent="0.35">
      <c r="A67" s="41"/>
      <c r="B67" s="9" t="s">
        <v>72</v>
      </c>
      <c r="C67" s="10" t="s">
        <v>35</v>
      </c>
      <c r="D67" s="94"/>
      <c r="E67" s="10"/>
      <c r="F67" s="38"/>
      <c r="G67" s="9"/>
      <c r="H67" s="39"/>
      <c r="I67" s="40"/>
    </row>
    <row r="68" spans="1:9" ht="91" x14ac:dyDescent="0.35">
      <c r="B68" s="7">
        <v>38</v>
      </c>
      <c r="C68" s="11" t="s">
        <v>176</v>
      </c>
      <c r="D68" s="95" t="str">
        <f>IF(Grille!D68&lt;&gt;"",Grille!D68,"")</f>
        <v/>
      </c>
      <c r="E68" s="103" t="s">
        <v>240</v>
      </c>
      <c r="F68" s="42"/>
      <c r="G68" s="18" t="str">
        <f>IF(Grille!H68&lt;&gt;"",Grille!H68,"")</f>
        <v/>
      </c>
      <c r="H68" s="43"/>
    </row>
    <row r="69" spans="1:9" ht="26" x14ac:dyDescent="0.35">
      <c r="B69" s="3">
        <v>39</v>
      </c>
      <c r="C69" s="8" t="s">
        <v>56</v>
      </c>
      <c r="D69" s="95" t="str">
        <f>IF(Grille!D69&lt;&gt;"",Grille!D69,"")</f>
        <v/>
      </c>
      <c r="E69" s="102" t="s">
        <v>241</v>
      </c>
      <c r="G69" s="18" t="str">
        <f>IF(Grille!H69&lt;&gt;"",Grille!H69,"")</f>
        <v/>
      </c>
    </row>
    <row r="70" spans="1:9" ht="15.5" x14ac:dyDescent="0.35">
      <c r="B70" s="3"/>
      <c r="C70" s="4"/>
      <c r="D70" s="96"/>
      <c r="E70" s="12"/>
      <c r="G70" s="12"/>
      <c r="H70" s="43"/>
    </row>
    <row r="71" spans="1:9" ht="18.5" x14ac:dyDescent="0.35">
      <c r="B71" s="9" t="s">
        <v>73</v>
      </c>
      <c r="C71" s="10" t="s">
        <v>10</v>
      </c>
      <c r="D71" s="94"/>
      <c r="E71" s="10"/>
      <c r="F71" s="38"/>
      <c r="G71" s="9"/>
      <c r="H71" s="43"/>
    </row>
    <row r="72" spans="1:9" ht="52" x14ac:dyDescent="0.35">
      <c r="B72" s="7">
        <v>40</v>
      </c>
      <c r="C72" s="11" t="s">
        <v>179</v>
      </c>
      <c r="D72" s="95" t="str">
        <f>IF(Grille!D72&lt;&gt;"",Grille!D72,"")</f>
        <v/>
      </c>
      <c r="E72" s="103" t="s">
        <v>242</v>
      </c>
      <c r="G72" s="18" t="str">
        <f>IF(Grille!H72&lt;&gt;"",Grille!H72,"")</f>
        <v/>
      </c>
    </row>
    <row r="73" spans="1:9" ht="52" x14ac:dyDescent="0.35">
      <c r="A73" s="41"/>
      <c r="B73" s="7">
        <v>41</v>
      </c>
      <c r="C73" s="11" t="s">
        <v>212</v>
      </c>
      <c r="D73" s="95" t="str">
        <f>IF(Grille!D73&lt;&gt;"",Grille!D73,"")</f>
        <v/>
      </c>
      <c r="E73" s="103" t="s">
        <v>243</v>
      </c>
      <c r="F73" s="42"/>
      <c r="G73" s="18" t="str">
        <f>IF(Grille!H73&lt;&gt;"",Grille!H73,"")</f>
        <v/>
      </c>
      <c r="H73" s="39"/>
      <c r="I73" s="40"/>
    </row>
    <row r="74" spans="1:9" ht="91" x14ac:dyDescent="0.35">
      <c r="B74" s="7">
        <v>42</v>
      </c>
      <c r="C74" s="11" t="s">
        <v>213</v>
      </c>
      <c r="D74" s="95" t="str">
        <f>IF(Grille!D74&lt;&gt;"",Grille!D74,"")</f>
        <v/>
      </c>
      <c r="E74" s="105" t="s">
        <v>244</v>
      </c>
      <c r="F74" s="42"/>
      <c r="G74" s="18" t="str">
        <f>IF(Grille!H74&lt;&gt;"",Grille!H74,"")</f>
        <v/>
      </c>
    </row>
    <row r="75" spans="1:9" ht="104" x14ac:dyDescent="0.35">
      <c r="B75" s="7">
        <v>43</v>
      </c>
      <c r="C75" s="11" t="s">
        <v>214</v>
      </c>
      <c r="D75" s="95" t="str">
        <f>IF(Grille!D75&lt;&gt;"",Grille!D75,"")</f>
        <v/>
      </c>
      <c r="E75" s="105" t="s">
        <v>245</v>
      </c>
      <c r="F75" s="42"/>
      <c r="G75" s="18" t="str">
        <f>IF(Grille!H75&lt;&gt;"",Grille!H75,"")</f>
        <v/>
      </c>
      <c r="H75" s="43"/>
    </row>
    <row r="76" spans="1:9" ht="15.5" x14ac:dyDescent="0.35">
      <c r="B76" s="3"/>
      <c r="C76" s="12"/>
      <c r="D76" s="97"/>
      <c r="E76" s="12"/>
      <c r="F76" s="42"/>
      <c r="G76" s="12"/>
    </row>
    <row r="77" spans="1:9" ht="18.5" x14ac:dyDescent="0.35">
      <c r="B77" s="9" t="s">
        <v>74</v>
      </c>
      <c r="C77" s="10" t="s">
        <v>13</v>
      </c>
      <c r="D77" s="94"/>
      <c r="E77" s="10"/>
      <c r="F77" s="42"/>
      <c r="G77" s="9"/>
      <c r="H77" s="43"/>
    </row>
    <row r="78" spans="1:9" ht="52" x14ac:dyDescent="0.35">
      <c r="B78" s="3">
        <v>44</v>
      </c>
      <c r="C78" s="11" t="s">
        <v>184</v>
      </c>
      <c r="D78" s="95" t="str">
        <f>IF(Grille!D78&lt;&gt;"",Grille!D78,"")</f>
        <v/>
      </c>
      <c r="E78" s="103" t="s">
        <v>62</v>
      </c>
      <c r="G78" s="18" t="str">
        <f>IF(Grille!H78&lt;&gt;"",Grille!H78,"")</f>
        <v/>
      </c>
      <c r="H78" s="43"/>
    </row>
    <row r="79" spans="1:9" ht="52" x14ac:dyDescent="0.35">
      <c r="B79" s="3">
        <v>45</v>
      </c>
      <c r="C79" s="11" t="s">
        <v>185</v>
      </c>
      <c r="D79" s="95" t="str">
        <f>IF(Grille!D79&lt;&gt;"",Grille!D79,"")</f>
        <v/>
      </c>
      <c r="E79" s="103" t="s">
        <v>246</v>
      </c>
      <c r="F79" s="38"/>
      <c r="G79" s="18" t="str">
        <f>IF(Grille!H79&lt;&gt;"",Grille!H79,"")</f>
        <v/>
      </c>
      <c r="H79" s="43"/>
    </row>
    <row r="80" spans="1:9" ht="130" x14ac:dyDescent="0.35">
      <c r="B80" s="3">
        <v>46</v>
      </c>
      <c r="C80" s="11" t="s">
        <v>186</v>
      </c>
      <c r="D80" s="95" t="str">
        <f>IF(Grille!D80&lt;&gt;"",Grille!D80,"")</f>
        <v/>
      </c>
      <c r="E80" s="103" t="s">
        <v>121</v>
      </c>
      <c r="F80" s="42"/>
      <c r="G80" s="18" t="str">
        <f>IF(Grille!H80&lt;&gt;"",Grille!H80,"")</f>
        <v/>
      </c>
    </row>
    <row r="81" spans="1:9" ht="18.5" x14ac:dyDescent="0.35">
      <c r="A81" s="41"/>
      <c r="B81" s="3"/>
      <c r="C81" s="8"/>
      <c r="D81" s="93"/>
      <c r="E81" s="8"/>
      <c r="F81" s="42"/>
      <c r="G81" s="8"/>
      <c r="H81" s="39"/>
      <c r="I81" s="31"/>
    </row>
    <row r="82" spans="1:9" ht="18.5" x14ac:dyDescent="0.35">
      <c r="B82" s="9" t="s">
        <v>75</v>
      </c>
      <c r="C82" s="10" t="s">
        <v>11</v>
      </c>
      <c r="D82" s="94"/>
      <c r="E82" s="10"/>
      <c r="F82" s="42"/>
      <c r="G82" s="9"/>
      <c r="H82" s="43"/>
    </row>
    <row r="83" spans="1:9" ht="52" x14ac:dyDescent="0.35">
      <c r="B83" s="3">
        <v>47</v>
      </c>
      <c r="C83" s="11" t="s">
        <v>189</v>
      </c>
      <c r="D83" s="95" t="str">
        <f>IF(Grille!D83&lt;&gt;"",Grille!D83,"")</f>
        <v/>
      </c>
      <c r="E83" s="103" t="s">
        <v>247</v>
      </c>
      <c r="G83" s="18" t="str">
        <f>IF(Grille!H83&lt;&gt;"",Grille!H83,"")</f>
        <v/>
      </c>
      <c r="H83" s="43"/>
    </row>
    <row r="84" spans="1:9" ht="39" x14ac:dyDescent="0.35">
      <c r="B84" s="3">
        <v>48</v>
      </c>
      <c r="C84" s="11" t="s">
        <v>188</v>
      </c>
      <c r="D84" s="95" t="str">
        <f>IF(Grille!D84&lt;&gt;"",Grille!D84,"")</f>
        <v/>
      </c>
      <c r="E84" s="103" t="s">
        <v>248</v>
      </c>
      <c r="F84" s="38"/>
      <c r="G84" s="18" t="str">
        <f>IF(Grille!H84&lt;&gt;"",Grille!H84,"")</f>
        <v/>
      </c>
      <c r="H84" s="43"/>
    </row>
    <row r="85" spans="1:9" ht="15.5" x14ac:dyDescent="0.35">
      <c r="B85" s="3"/>
      <c r="C85" s="4"/>
      <c r="D85" s="96"/>
      <c r="E85" s="12"/>
      <c r="G85" s="12"/>
    </row>
    <row r="86" spans="1:9" ht="23.5" x14ac:dyDescent="0.35">
      <c r="A86" s="41"/>
      <c r="B86" s="5" t="s">
        <v>67</v>
      </c>
      <c r="C86" s="6" t="s">
        <v>55</v>
      </c>
      <c r="D86" s="92"/>
      <c r="E86" s="6"/>
      <c r="F86" s="6"/>
      <c r="G86" s="6"/>
      <c r="H86" s="39"/>
      <c r="I86" s="31"/>
    </row>
    <row r="87" spans="1:9" ht="15.5" x14ac:dyDescent="0.35">
      <c r="B87" s="3"/>
      <c r="C87" s="4"/>
      <c r="D87" s="96"/>
      <c r="E87" s="12"/>
      <c r="G87" s="12"/>
    </row>
    <row r="88" spans="1:9" ht="18.5" x14ac:dyDescent="0.35">
      <c r="B88" s="9" t="s">
        <v>68</v>
      </c>
      <c r="C88" s="10" t="s">
        <v>42</v>
      </c>
      <c r="D88" s="94"/>
      <c r="E88" s="10"/>
      <c r="G88" s="9"/>
      <c r="H88" s="43"/>
    </row>
    <row r="89" spans="1:9" ht="78" x14ac:dyDescent="0.35">
      <c r="B89" s="3">
        <v>49</v>
      </c>
      <c r="C89" s="8" t="s">
        <v>57</v>
      </c>
      <c r="D89" s="95" t="str">
        <f>IF(Grille!D89&lt;&gt;"",Grille!D89,"")</f>
        <v/>
      </c>
      <c r="E89" s="103" t="s">
        <v>90</v>
      </c>
      <c r="G89" s="18" t="str">
        <f>IF(Grille!H89&lt;&gt;"",Grille!H89,"")</f>
        <v/>
      </c>
    </row>
    <row r="90" spans="1:9" ht="78" x14ac:dyDescent="0.35">
      <c r="B90" s="3">
        <v>50</v>
      </c>
      <c r="C90" s="8" t="s">
        <v>45</v>
      </c>
      <c r="D90" s="95" t="str">
        <f>IF(Grille!D90&lt;&gt;"",Grille!D90,"")</f>
        <v/>
      </c>
      <c r="E90" s="103" t="s">
        <v>249</v>
      </c>
      <c r="F90" s="38"/>
      <c r="G90" s="18" t="str">
        <f>IF(Grille!H90&lt;&gt;"",Grille!H90,"")</f>
        <v/>
      </c>
      <c r="H90" s="48"/>
    </row>
    <row r="91" spans="1:9" ht="26" x14ac:dyDescent="0.35">
      <c r="B91" s="3">
        <v>51</v>
      </c>
      <c r="C91" s="8" t="s">
        <v>44</v>
      </c>
      <c r="D91" s="95" t="str">
        <f>IF(Grille!D91&lt;&gt;"",Grille!D91,"")</f>
        <v/>
      </c>
      <c r="E91" s="102" t="s">
        <v>250</v>
      </c>
      <c r="F91" s="42"/>
      <c r="G91" s="18" t="str">
        <f>IF(Grille!H91&lt;&gt;"",Grille!H91,"")</f>
        <v/>
      </c>
    </row>
    <row r="92" spans="1:9" ht="52" x14ac:dyDescent="0.35">
      <c r="A92" s="41"/>
      <c r="B92" s="3">
        <v>52</v>
      </c>
      <c r="C92" s="8" t="s">
        <v>46</v>
      </c>
      <c r="D92" s="95" t="str">
        <f>IF(Grille!D92&lt;&gt;"",Grille!D92,"")</f>
        <v/>
      </c>
      <c r="E92" s="102" t="s">
        <v>251</v>
      </c>
      <c r="F92" s="42"/>
      <c r="G92" s="18" t="str">
        <f>IF(Grille!H92&lt;&gt;"",Grille!H92,"")</f>
        <v/>
      </c>
      <c r="H92" s="39"/>
      <c r="I92" s="40"/>
    </row>
    <row r="93" spans="1:9" ht="52" x14ac:dyDescent="0.35">
      <c r="B93" s="3">
        <v>53</v>
      </c>
      <c r="C93" s="12" t="s">
        <v>47</v>
      </c>
      <c r="D93" s="95" t="str">
        <f>IF(Grille!D93&lt;&gt;"",Grille!D93,"")</f>
        <v/>
      </c>
      <c r="E93" s="104" t="s">
        <v>252</v>
      </c>
      <c r="G93" s="18" t="str">
        <f>IF(Grille!H93&lt;&gt;"",Grille!H93,"")</f>
        <v/>
      </c>
      <c r="H93" s="43"/>
    </row>
    <row r="94" spans="1:9" ht="15.5" x14ac:dyDescent="0.35">
      <c r="B94" s="3"/>
      <c r="C94" s="8"/>
      <c r="D94" s="93"/>
      <c r="E94" s="14"/>
      <c r="G94" s="14"/>
      <c r="H94" s="43"/>
    </row>
    <row r="95" spans="1:9" ht="18.5" x14ac:dyDescent="0.35">
      <c r="B95" s="9" t="s">
        <v>69</v>
      </c>
      <c r="C95" s="10" t="s">
        <v>100</v>
      </c>
      <c r="D95" s="94"/>
      <c r="E95" s="10"/>
      <c r="G95" s="9"/>
    </row>
    <row r="96" spans="1:9" ht="39" x14ac:dyDescent="0.35">
      <c r="B96" s="3">
        <v>54</v>
      </c>
      <c r="C96" s="11" t="s">
        <v>196</v>
      </c>
      <c r="D96" s="95" t="str">
        <f>IF(Grille!D96&lt;&gt;"",Grille!D96,"")</f>
        <v/>
      </c>
      <c r="E96" s="103" t="s">
        <v>91</v>
      </c>
      <c r="F96" s="42"/>
      <c r="G96" s="18" t="str">
        <f>IF(Grille!H96&lt;&gt;"",Grille!H96,"")</f>
        <v/>
      </c>
    </row>
    <row r="97" spans="1:9" ht="52" x14ac:dyDescent="0.35">
      <c r="B97" s="3">
        <v>55</v>
      </c>
      <c r="C97" s="88" t="s">
        <v>197</v>
      </c>
      <c r="D97" s="95" t="str">
        <f>IF(Grille!D97&lt;&gt;"",Grille!D97,"")</f>
        <v/>
      </c>
      <c r="E97" s="102" t="s">
        <v>253</v>
      </c>
      <c r="F97" s="38"/>
      <c r="G97" s="18" t="str">
        <f>IF(Grille!H97&lt;&gt;"",Grille!H97,"")</f>
        <v/>
      </c>
    </row>
    <row r="98" spans="1:9" ht="26" x14ac:dyDescent="0.35">
      <c r="B98" s="7">
        <v>56</v>
      </c>
      <c r="C98" s="11" t="s">
        <v>198</v>
      </c>
      <c r="D98" s="95" t="str">
        <f>IF(Grille!D98&lt;&gt;"",Grille!D98,"")</f>
        <v/>
      </c>
      <c r="E98" s="102" t="s">
        <v>63</v>
      </c>
      <c r="F98" s="42"/>
      <c r="G98" s="18" t="str">
        <f>IF(Grille!H98&lt;&gt;"",Grille!H98,"")</f>
        <v/>
      </c>
      <c r="H98" s="43"/>
    </row>
    <row r="99" spans="1:9" ht="91" x14ac:dyDescent="0.35">
      <c r="A99" s="41"/>
      <c r="B99" s="3">
        <v>57</v>
      </c>
      <c r="C99" s="88" t="s">
        <v>199</v>
      </c>
      <c r="D99" s="95" t="str">
        <f>IF(Grille!D99&lt;&gt;"",Grille!D99,"")</f>
        <v/>
      </c>
      <c r="E99" s="105" t="s">
        <v>93</v>
      </c>
      <c r="G99" s="18" t="str">
        <f>IF(Grille!H99&lt;&gt;"",Grille!H99,"")</f>
        <v/>
      </c>
      <c r="H99" s="39"/>
      <c r="I99" s="40"/>
    </row>
    <row r="100" spans="1:9" ht="15.5" x14ac:dyDescent="0.35">
      <c r="B100" s="3"/>
      <c r="C100" s="8"/>
      <c r="D100" s="93"/>
      <c r="E100" s="8"/>
      <c r="G100" s="8"/>
      <c r="H100" s="43"/>
    </row>
    <row r="101" spans="1:9" ht="18.5" x14ac:dyDescent="0.35">
      <c r="B101" s="9" t="s">
        <v>70</v>
      </c>
      <c r="C101" s="9" t="s">
        <v>101</v>
      </c>
      <c r="D101" s="94"/>
      <c r="E101" s="9"/>
      <c r="F101" s="42"/>
      <c r="G101" s="9"/>
    </row>
    <row r="102" spans="1:9" ht="26" x14ac:dyDescent="0.35">
      <c r="B102" s="3">
        <v>58</v>
      </c>
      <c r="C102" s="88" t="s">
        <v>200</v>
      </c>
      <c r="D102" s="95" t="str">
        <f>IF(Grille!D102&lt;&gt;"",Grille!D102,"")</f>
        <v/>
      </c>
      <c r="E102" s="104" t="s">
        <v>270</v>
      </c>
      <c r="G102" s="18" t="str">
        <f>IF(Grille!H102&lt;&gt;"",Grille!H102,"")</f>
        <v/>
      </c>
    </row>
    <row r="103" spans="1:9" ht="39" x14ac:dyDescent="0.35">
      <c r="B103" s="3">
        <v>59</v>
      </c>
      <c r="C103" s="88" t="s">
        <v>201</v>
      </c>
      <c r="D103" s="95" t="str">
        <f>IF(Grille!D103&lt;&gt;"",Grille!D103,"")</f>
        <v/>
      </c>
      <c r="E103" s="104" t="s">
        <v>92</v>
      </c>
      <c r="F103" s="38"/>
      <c r="G103" s="18" t="str">
        <f>IF(Grille!H103&lt;&gt;"",Grille!H103,"")</f>
        <v/>
      </c>
      <c r="H103" s="43"/>
    </row>
    <row r="104" spans="1:9" ht="15.5" x14ac:dyDescent="0.35">
      <c r="B104" s="13"/>
      <c r="C104" s="12"/>
      <c r="D104" s="93"/>
      <c r="E104" s="12"/>
      <c r="G104" s="12"/>
    </row>
    <row r="105" spans="1:9" ht="18.5" x14ac:dyDescent="0.35">
      <c r="A105" s="41"/>
      <c r="B105" s="9" t="s">
        <v>71</v>
      </c>
      <c r="C105" s="9" t="s">
        <v>5</v>
      </c>
      <c r="D105" s="94"/>
      <c r="E105" s="9"/>
      <c r="G105" s="9"/>
      <c r="H105" s="39"/>
      <c r="I105" s="40"/>
    </row>
    <row r="106" spans="1:9" ht="39" x14ac:dyDescent="0.35">
      <c r="B106" s="3">
        <v>60</v>
      </c>
      <c r="C106" s="88" t="s">
        <v>202</v>
      </c>
      <c r="D106" s="95" t="str">
        <f>IF(Grille!D106&lt;&gt;"",Grille!D106,"")</f>
        <v/>
      </c>
      <c r="E106" s="105" t="s">
        <v>94</v>
      </c>
      <c r="G106" s="18" t="str">
        <f>IF(Grille!H106&lt;&gt;"",Grille!H106,"")</f>
        <v/>
      </c>
    </row>
    <row r="107" spans="1:9" ht="26" x14ac:dyDescent="0.35">
      <c r="B107" s="3">
        <v>61</v>
      </c>
      <c r="C107" s="88" t="s">
        <v>203</v>
      </c>
      <c r="D107" s="95" t="str">
        <f>IF(Grille!D107&lt;&gt;"",Grille!D107,"")</f>
        <v/>
      </c>
      <c r="E107" s="104" t="s">
        <v>95</v>
      </c>
      <c r="F107" s="38"/>
      <c r="G107" s="18" t="str">
        <f>IF(Grille!H107&lt;&gt;"",Grille!H107,"")</f>
        <v/>
      </c>
    </row>
    <row r="108" spans="1:9" ht="26" x14ac:dyDescent="0.35">
      <c r="B108" s="3">
        <v>62</v>
      </c>
      <c r="C108" s="88" t="s">
        <v>204</v>
      </c>
      <c r="D108" s="95" t="str">
        <f>IF(Grille!D108&lt;&gt;"",Grille!D108,"")</f>
        <v/>
      </c>
      <c r="E108" s="105" t="s">
        <v>97</v>
      </c>
      <c r="F108" s="42"/>
      <c r="G108" s="18" t="str">
        <f>IF(Grille!H108&lt;&gt;"",Grille!H108,"")</f>
        <v/>
      </c>
    </row>
    <row r="109" spans="1:9" x14ac:dyDescent="0.35">
      <c r="C109" s="21"/>
      <c r="D109" s="57"/>
      <c r="E109" s="57"/>
      <c r="G109" s="49"/>
    </row>
    <row r="110" spans="1:9" x14ac:dyDescent="0.35">
      <c r="F110" s="50"/>
      <c r="G110" s="49"/>
    </row>
    <row r="111" spans="1:9" x14ac:dyDescent="0.35">
      <c r="F111" s="50"/>
      <c r="G111" s="49"/>
    </row>
    <row r="112" spans="1:9" x14ac:dyDescent="0.35">
      <c r="C112" s="49"/>
      <c r="D112" s="58"/>
      <c r="E112" s="58"/>
      <c r="F112" s="50"/>
      <c r="G112" s="49"/>
      <c r="H112" s="51"/>
    </row>
    <row r="113" spans="3:8" x14ac:dyDescent="0.35">
      <c r="C113" s="49"/>
      <c r="D113" s="58"/>
      <c r="E113" s="58"/>
      <c r="F113" s="50"/>
      <c r="G113" s="49"/>
      <c r="H113" s="51"/>
    </row>
    <row r="114" spans="3:8" x14ac:dyDescent="0.35">
      <c r="C114" s="49"/>
      <c r="D114" s="58"/>
      <c r="E114" s="58"/>
      <c r="F114" s="50"/>
      <c r="G114" s="49"/>
      <c r="H114" s="51"/>
    </row>
    <row r="115" spans="3:8" x14ac:dyDescent="0.35">
      <c r="C115" s="49"/>
      <c r="D115" s="58"/>
      <c r="E115" s="58"/>
      <c r="F115" s="50"/>
      <c r="G115" s="49"/>
      <c r="H115" s="51"/>
    </row>
    <row r="116" spans="3:8" x14ac:dyDescent="0.35">
      <c r="C116" s="49"/>
      <c r="D116" s="58"/>
      <c r="E116" s="58"/>
      <c r="F116" s="50"/>
      <c r="G116" s="49"/>
      <c r="H116" s="51"/>
    </row>
    <row r="117" spans="3:8" x14ac:dyDescent="0.35">
      <c r="C117" s="49"/>
      <c r="D117" s="58"/>
      <c r="E117" s="58"/>
      <c r="F117" s="50"/>
      <c r="G117" s="49"/>
      <c r="H117" s="51"/>
    </row>
    <row r="118" spans="3:8" x14ac:dyDescent="0.35">
      <c r="C118" s="49"/>
      <c r="D118" s="58"/>
      <c r="E118" s="58"/>
      <c r="F118" s="50"/>
      <c r="G118" s="49"/>
      <c r="H118" s="51"/>
    </row>
    <row r="119" spans="3:8" x14ac:dyDescent="0.35">
      <c r="C119" s="49"/>
      <c r="D119" s="58"/>
      <c r="E119" s="58"/>
      <c r="F119" s="50"/>
      <c r="G119" s="49"/>
      <c r="H119" s="51"/>
    </row>
    <row r="120" spans="3:8" x14ac:dyDescent="0.35">
      <c r="C120" s="49"/>
      <c r="D120" s="58"/>
      <c r="E120" s="58"/>
      <c r="F120" s="50"/>
      <c r="G120" s="49"/>
      <c r="H120" s="51"/>
    </row>
    <row r="121" spans="3:8" x14ac:dyDescent="0.35">
      <c r="C121" s="49"/>
      <c r="D121" s="58"/>
      <c r="E121" s="58"/>
      <c r="F121" s="50"/>
      <c r="G121" s="49"/>
      <c r="H121" s="51"/>
    </row>
    <row r="122" spans="3:8" x14ac:dyDescent="0.35">
      <c r="C122" s="49"/>
      <c r="D122" s="58"/>
      <c r="E122" s="58"/>
      <c r="F122" s="50"/>
      <c r="G122" s="49"/>
      <c r="H122" s="51"/>
    </row>
    <row r="123" spans="3:8" x14ac:dyDescent="0.35">
      <c r="C123" s="49"/>
      <c r="D123" s="58"/>
      <c r="E123" s="58"/>
      <c r="F123" s="50"/>
      <c r="G123" s="49"/>
      <c r="H123" s="51"/>
    </row>
    <row r="124" spans="3:8" x14ac:dyDescent="0.35">
      <c r="C124" s="49"/>
      <c r="D124" s="58"/>
      <c r="E124" s="58"/>
      <c r="F124" s="50"/>
      <c r="G124" s="49"/>
      <c r="H124" s="51"/>
    </row>
    <row r="125" spans="3:8" x14ac:dyDescent="0.35">
      <c r="C125" s="49"/>
      <c r="D125" s="58"/>
      <c r="E125" s="58"/>
      <c r="F125" s="50"/>
      <c r="G125" s="49"/>
      <c r="H125" s="51"/>
    </row>
    <row r="126" spans="3:8" x14ac:dyDescent="0.35">
      <c r="C126" s="49"/>
      <c r="D126" s="58"/>
      <c r="E126" s="58"/>
      <c r="F126" s="50"/>
      <c r="G126" s="49"/>
      <c r="H126" s="51"/>
    </row>
    <row r="127" spans="3:8" x14ac:dyDescent="0.35">
      <c r="C127" s="49"/>
      <c r="D127" s="58"/>
      <c r="E127" s="58"/>
      <c r="F127" s="50"/>
      <c r="G127" s="49"/>
      <c r="H127" s="51"/>
    </row>
    <row r="128" spans="3:8" x14ac:dyDescent="0.35">
      <c r="C128" s="49"/>
      <c r="D128" s="58"/>
      <c r="E128" s="58"/>
      <c r="F128" s="50"/>
      <c r="G128" s="49"/>
      <c r="H128" s="51"/>
    </row>
    <row r="129" spans="3:8" x14ac:dyDescent="0.35">
      <c r="C129" s="49"/>
      <c r="D129" s="58"/>
      <c r="E129" s="58"/>
      <c r="F129" s="50"/>
      <c r="G129" s="49"/>
      <c r="H129" s="51"/>
    </row>
    <row r="130" spans="3:8" x14ac:dyDescent="0.35">
      <c r="C130" s="49"/>
      <c r="D130" s="58"/>
      <c r="E130" s="58"/>
      <c r="F130" s="50"/>
      <c r="G130" s="49"/>
      <c r="H130" s="51"/>
    </row>
    <row r="131" spans="3:8" x14ac:dyDescent="0.35">
      <c r="C131" s="49"/>
      <c r="D131" s="58"/>
      <c r="E131" s="58"/>
      <c r="F131" s="50"/>
      <c r="G131" s="49"/>
      <c r="H131" s="51"/>
    </row>
    <row r="132" spans="3:8" x14ac:dyDescent="0.35">
      <c r="C132" s="49"/>
      <c r="D132" s="58"/>
      <c r="E132" s="58"/>
      <c r="F132" s="50"/>
      <c r="G132" s="49"/>
      <c r="H132" s="51"/>
    </row>
    <row r="133" spans="3:8" x14ac:dyDescent="0.35">
      <c r="C133" s="49"/>
      <c r="D133" s="58"/>
      <c r="E133" s="58"/>
      <c r="F133" s="50"/>
      <c r="G133" s="49"/>
      <c r="H133" s="51"/>
    </row>
    <row r="134" spans="3:8" x14ac:dyDescent="0.35">
      <c r="C134" s="49"/>
      <c r="D134" s="58"/>
      <c r="E134" s="58"/>
      <c r="F134" s="50"/>
      <c r="G134" s="49"/>
      <c r="H134" s="51"/>
    </row>
    <row r="135" spans="3:8" x14ac:dyDescent="0.35">
      <c r="C135" s="49"/>
      <c r="D135" s="58"/>
      <c r="E135" s="58"/>
      <c r="F135" s="50"/>
      <c r="G135" s="49"/>
      <c r="H135" s="51"/>
    </row>
    <row r="136" spans="3:8" x14ac:dyDescent="0.35">
      <c r="C136" s="49"/>
      <c r="D136" s="58"/>
      <c r="E136" s="58"/>
      <c r="F136" s="50"/>
      <c r="G136" s="49"/>
      <c r="H136" s="51"/>
    </row>
    <row r="137" spans="3:8" x14ac:dyDescent="0.35">
      <c r="C137" s="49"/>
      <c r="D137" s="58"/>
      <c r="E137" s="58"/>
      <c r="F137" s="50"/>
      <c r="G137" s="49"/>
      <c r="H137" s="51"/>
    </row>
    <row r="138" spans="3:8" x14ac:dyDescent="0.35">
      <c r="C138" s="49"/>
      <c r="D138" s="58"/>
      <c r="E138" s="58"/>
      <c r="F138" s="50"/>
      <c r="G138" s="49"/>
      <c r="H138" s="51"/>
    </row>
    <row r="139" spans="3:8" x14ac:dyDescent="0.35">
      <c r="C139" s="49"/>
      <c r="D139" s="58"/>
      <c r="E139" s="58"/>
      <c r="F139" s="50"/>
      <c r="G139" s="49"/>
      <c r="H139" s="51"/>
    </row>
    <row r="140" spans="3:8" x14ac:dyDescent="0.35">
      <c r="C140" s="49"/>
      <c r="D140" s="58"/>
      <c r="E140" s="58"/>
      <c r="F140" s="50"/>
      <c r="H140" s="51"/>
    </row>
    <row r="141" spans="3:8" x14ac:dyDescent="0.35">
      <c r="C141" s="49"/>
      <c r="D141" s="58"/>
      <c r="E141" s="58"/>
      <c r="F141" s="50"/>
      <c r="H141" s="51"/>
    </row>
    <row r="142" spans="3:8" x14ac:dyDescent="0.35">
      <c r="C142" s="49"/>
      <c r="D142" s="58"/>
      <c r="E142" s="58"/>
      <c r="H142" s="51"/>
    </row>
    <row r="143" spans="3:8" x14ac:dyDescent="0.35">
      <c r="C143" s="49"/>
      <c r="D143" s="58"/>
      <c r="E143" s="58"/>
      <c r="H143" s="51"/>
    </row>
  </sheetData>
  <sheetProtection password="C170" sheet="1" objects="1" scenarios="1"/>
  <mergeCells count="3">
    <mergeCell ref="B4:G4"/>
    <mergeCell ref="B6:C6"/>
    <mergeCell ref="B3:G3"/>
  </mergeCells>
  <conditionalFormatting sqref="H54:H1048576">
    <cfRule type="cellIs" dxfId="18" priority="24" operator="equal">
      <formula>4</formula>
    </cfRule>
    <cfRule type="cellIs" dxfId="17" priority="25" operator="equal">
      <formula>3</formula>
    </cfRule>
    <cfRule type="cellIs" dxfId="16" priority="26" operator="equal">
      <formula>2</formula>
    </cfRule>
    <cfRule type="cellIs" dxfId="15" priority="27" operator="equal">
      <formula>1</formula>
    </cfRule>
  </conditionalFormatting>
  <conditionalFormatting sqref="H6:H52">
    <cfRule type="cellIs" dxfId="14" priority="32" operator="equal">
      <formula>4</formula>
    </cfRule>
    <cfRule type="cellIs" dxfId="13" priority="33" operator="equal">
      <formula>3</formula>
    </cfRule>
    <cfRule type="cellIs" dxfId="12" priority="34" operator="equal">
      <formula>2</formula>
    </cfRule>
    <cfRule type="cellIs" dxfId="11" priority="35" operator="equal">
      <formula>1</formula>
    </cfRule>
  </conditionalFormatting>
  <conditionalFormatting sqref="H53">
    <cfRule type="cellIs" dxfId="10" priority="28" operator="equal">
      <formula>4</formula>
    </cfRule>
    <cfRule type="cellIs" dxfId="9" priority="29" operator="equal">
      <formula>3</formula>
    </cfRule>
    <cfRule type="cellIs" dxfId="8" priority="30" operator="equal">
      <formula>2</formula>
    </cfRule>
    <cfRule type="cellIs" dxfId="7" priority="31" operator="equal">
      <formula>1</formula>
    </cfRule>
  </conditionalFormatting>
  <conditionalFormatting sqref="D6:D108">
    <cfRule type="expression" dxfId="6" priority="3">
      <formula>D6="Non applicable"</formula>
    </cfRule>
    <cfRule type="expression" dxfId="5" priority="4">
      <formula>D6="Non"</formula>
    </cfRule>
    <cfRule type="expression" dxfId="4" priority="5">
      <formula>D6="Partiellement"</formula>
    </cfRule>
    <cfRule type="expression" dxfId="3" priority="6">
      <formula>D6="En grande partie"</formula>
    </cfRule>
    <cfRule type="expression" dxfId="2" priority="7">
      <formula>D6="Oui"</formula>
    </cfRule>
  </conditionalFormatting>
  <conditionalFormatting sqref="G11">
    <cfRule type="expression" dxfId="1" priority="2">
      <formula>$D$11&lt;&gt;"Non"</formula>
    </cfRule>
  </conditionalFormatting>
  <conditionalFormatting sqref="E11:E108">
    <cfRule type="expression" dxfId="0" priority="1">
      <formula>OR($D11="Non",$D11="Partiellement",$D11="en grande partie")</formula>
    </cfRule>
  </conditionalFormatting>
  <pageMargins left="0.7" right="0.7" top="0.75" bottom="0.75" header="0.3" footer="0.3"/>
  <pageSetup paperSize="9" scale="49"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Lisez-moi</vt:lpstr>
      <vt:lpstr>Valid données</vt:lpstr>
      <vt:lpstr>Grille</vt:lpstr>
      <vt:lpstr>Synthèse</vt:lpstr>
      <vt:lpstr>Résultat détaillé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Elodie</dc:creator>
  <cp:lastModifiedBy>Elodie Delavoipière</cp:lastModifiedBy>
  <cp:lastPrinted>2020-12-13T17:50:03Z</cp:lastPrinted>
  <dcterms:created xsi:type="dcterms:W3CDTF">2020-01-29T20:04:08Z</dcterms:created>
  <dcterms:modified xsi:type="dcterms:W3CDTF">2021-03-16T22:15:26Z</dcterms:modified>
</cp:coreProperties>
</file>

<file path=suivi_versioning.xml>26224_1
</file>